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erv-uo\отдел координации школ\Обмен\Кузнецова\1Сканы\"/>
    </mc:Choice>
  </mc:AlternateContent>
  <bookViews>
    <workbookView xWindow="0" yWindow="1200" windowWidth="20730" windowHeight="10860" tabRatio="987"/>
  </bookViews>
  <sheets>
    <sheet name="03 июля ГЕО" sheetId="3" r:id="rId1"/>
    <sheet name="03 июля ЛИТ" sheetId="2" r:id="rId2"/>
    <sheet name="03 июля ИКТ" sheetId="79" r:id="rId3"/>
    <sheet name="06 июля РУС" sheetId="77" r:id="rId4"/>
    <sheet name="07 июля РУС" sheetId="109" r:id="rId5"/>
    <sheet name="10 июля МАТ_П" sheetId="83" r:id="rId6"/>
    <sheet name="13 июля ИСТ" sheetId="14" r:id="rId7"/>
    <sheet name="13 июля  ФИЗ" sheetId="38" r:id="rId8"/>
    <sheet name="16 июля ОБЩ" sheetId="37" r:id="rId9"/>
    <sheet name="24 июля ХИМ" sheetId="6" r:id="rId10"/>
    <sheet name="20 июля АНГЛ" sheetId="7" r:id="rId11"/>
    <sheet name="20 июля НЕМ" sheetId="11" r:id="rId12"/>
    <sheet name="20 июля ФРАН" sheetId="8" r:id="rId13"/>
    <sheet name="20 июля КИТ" sheetId="82" r:id="rId14"/>
    <sheet name="20 июля БИО" sheetId="13" r:id="rId15"/>
    <sheet name="22 июля АНГ (устн)" sheetId="49" r:id="rId16"/>
    <sheet name="23 июля АНГ (устн)" sheetId="19" r:id="rId17"/>
    <sheet name="23 июля  НЕМ (устн)" sheetId="20" r:id="rId18"/>
    <sheet name="23 июля ФРАН (устн)" sheetId="21" r:id="rId19"/>
    <sheet name="23 июля КИТ (устн)" sheetId="22" r:id="rId20"/>
    <sheet name="25 июля АНГ" sheetId="110" r:id="rId21"/>
    <sheet name="24 июля ФИЗ " sheetId="111" r:id="rId22"/>
    <sheet name="24 июля ИНФРМ" sheetId="112" r:id="rId23"/>
    <sheet name="24 июля БИОЛ" sheetId="113" r:id="rId24"/>
    <sheet name="24 июля ИСТОР" sheetId="114" r:id="rId25"/>
    <sheet name="24 июля ГЕОГ" sheetId="115" r:id="rId26"/>
    <sheet name="24 июля ЛИТ" sheetId="116" r:id="rId27"/>
    <sheet name="25 июля ФИЗ" sheetId="117" r:id="rId28"/>
    <sheet name="25 июля ИНФ" sheetId="118" r:id="rId29"/>
    <sheet name="25 июля ИСТОР" sheetId="119" r:id="rId30"/>
    <sheet name="25 июля ОБЩ" sheetId="120" r:id="rId31"/>
    <sheet name="25 июля ЛИТ" sheetId="121" r:id="rId32"/>
  </sheets>
  <definedNames>
    <definedName name="_xlnm.Print_Area" localSheetId="7">'13 июля  ФИЗ'!$B$1:$H$83</definedName>
  </definedNames>
  <calcPr calcId="152511"/>
</workbook>
</file>

<file path=xl/calcChain.xml><?xml version="1.0" encoding="utf-8"?>
<calcChain xmlns="http://schemas.openxmlformats.org/spreadsheetml/2006/main">
  <c r="F37" i="110" l="1"/>
  <c r="F34" i="110"/>
  <c r="F16" i="110"/>
  <c r="F13" i="19"/>
  <c r="F9" i="19"/>
  <c r="F24" i="49"/>
  <c r="F10" i="49"/>
  <c r="F41" i="13"/>
  <c r="F35" i="37"/>
  <c r="F29" i="109"/>
  <c r="F53" i="77"/>
  <c r="F55" i="2"/>
  <c r="F62" i="2"/>
  <c r="F48" i="49" l="1"/>
  <c r="F35" i="49"/>
  <c r="F44" i="49"/>
  <c r="F19" i="49"/>
  <c r="F29" i="19"/>
  <c r="F25" i="19"/>
  <c r="F20" i="19"/>
  <c r="F17" i="19"/>
  <c r="F54" i="13" l="1"/>
  <c r="F47" i="13"/>
  <c r="F24" i="110" l="1"/>
  <c r="F10" i="110"/>
  <c r="F55" i="7" l="1"/>
  <c r="F50" i="7" l="1"/>
  <c r="F46" i="7"/>
  <c r="F36" i="7"/>
  <c r="F30" i="7" l="1"/>
  <c r="F15" i="7" l="1"/>
  <c r="F22" i="7"/>
  <c r="F33" i="14" l="1"/>
  <c r="F45" i="14"/>
  <c r="F39" i="14"/>
  <c r="F17" i="14"/>
  <c r="F21" i="14"/>
  <c r="F10" i="14"/>
  <c r="F53" i="14"/>
  <c r="F9" i="3"/>
  <c r="F13" i="3"/>
  <c r="F19" i="79"/>
  <c r="F35" i="79"/>
  <c r="F18" i="3"/>
  <c r="F23" i="3"/>
  <c r="F28" i="3"/>
  <c r="F31" i="79"/>
  <c r="F38" i="2"/>
  <c r="F9" i="79"/>
  <c r="F46" i="79"/>
  <c r="F14" i="79"/>
  <c r="F25" i="2"/>
  <c r="F30" i="2"/>
  <c r="F42" i="79"/>
  <c r="F26" i="79"/>
  <c r="F52" i="79"/>
  <c r="F72" i="79"/>
  <c r="F66" i="79" l="1"/>
  <c r="F57" i="79"/>
  <c r="F62" i="79"/>
  <c r="F29" i="13"/>
  <c r="F16" i="13"/>
  <c r="F60" i="13"/>
  <c r="F70" i="13" l="1"/>
  <c r="F65" i="13"/>
  <c r="F46" i="2" l="1"/>
  <c r="F32" i="3" l="1"/>
  <c r="F38" i="3"/>
  <c r="F9" i="109"/>
  <c r="F12" i="109"/>
  <c r="F15" i="109"/>
  <c r="F19" i="109"/>
  <c r="F22" i="109"/>
  <c r="F25" i="109"/>
  <c r="F33" i="109"/>
  <c r="F36" i="109"/>
  <c r="F61" i="77" l="1"/>
  <c r="F57" i="77"/>
  <c r="F43" i="77"/>
  <c r="F38" i="77"/>
  <c r="F33" i="77"/>
  <c r="F30" i="77"/>
  <c r="F27" i="77"/>
  <c r="F24" i="77" l="1"/>
  <c r="F16" i="77"/>
  <c r="F12" i="77"/>
  <c r="F8" i="77"/>
  <c r="F25" i="6" l="1"/>
  <c r="F15" i="6"/>
  <c r="F32" i="6"/>
  <c r="F40" i="6"/>
  <c r="F51" i="6"/>
  <c r="F55" i="6"/>
  <c r="F59" i="6"/>
  <c r="F71" i="38"/>
  <c r="F66" i="38"/>
  <c r="F60" i="38"/>
  <c r="F53" i="38"/>
  <c r="F42" i="38"/>
  <c r="F34" i="38"/>
  <c r="F28" i="38"/>
  <c r="F22" i="38"/>
  <c r="F15" i="38"/>
  <c r="F56" i="37"/>
  <c r="F81" i="37"/>
  <c r="F76" i="37"/>
  <c r="F69" i="37"/>
  <c r="F62" i="37"/>
  <c r="F50" i="37"/>
  <c r="F46" i="37"/>
  <c r="F40" i="37"/>
  <c r="F30" i="37"/>
  <c r="F24" i="37"/>
  <c r="F21" i="37"/>
  <c r="F15" i="37"/>
  <c r="F9" i="37"/>
  <c r="F66" i="14" l="1"/>
  <c r="F70" i="14"/>
  <c r="F71" i="2"/>
  <c r="F62" i="14"/>
  <c r="F56" i="83"/>
  <c r="F63" i="83"/>
  <c r="F70" i="83"/>
  <c r="F75" i="83"/>
  <c r="F80" i="83"/>
  <c r="F28" i="83"/>
  <c r="F45" i="83"/>
  <c r="F41" i="83" l="1"/>
  <c r="F37" i="83"/>
  <c r="F25" i="83"/>
  <c r="F18" i="83"/>
  <c r="F13" i="83"/>
  <c r="F50" i="83"/>
  <c r="F6" i="109" l="1"/>
  <c r="F20" i="2" l="1"/>
  <c r="F67" i="2"/>
  <c r="F33" i="83" l="1"/>
  <c r="F40" i="3"/>
  <c r="F56" i="49" l="1"/>
  <c r="F27" i="49" l="1"/>
  <c r="F14" i="49" l="1"/>
  <c r="A5" i="83" l="1"/>
  <c r="C5" i="83"/>
  <c r="F49" i="77" l="1"/>
  <c r="F21" i="77"/>
  <c r="F9" i="8" l="1"/>
  <c r="F8" i="11"/>
</calcChain>
</file>

<file path=xl/sharedStrings.xml><?xml version="1.0" encoding="utf-8"?>
<sst xmlns="http://schemas.openxmlformats.org/spreadsheetml/2006/main" count="2161" uniqueCount="314">
  <si>
    <t>ППЭ</t>
  </si>
  <si>
    <t>Кол-во участников экзамена</t>
  </si>
  <si>
    <t>Кол-во аудиторий</t>
  </si>
  <si>
    <t>Наименование ППЭ</t>
  </si>
  <si>
    <t>Код ППЭ</t>
  </si>
  <si>
    <t>1 ауд. из 5 - ОВЗ, кол-во участников - 1</t>
  </si>
  <si>
    <r>
      <t xml:space="preserve">Примечание </t>
    </r>
    <r>
      <rPr>
        <b/>
        <vertAlign val="superscript"/>
        <sz val="11"/>
        <color indexed="8"/>
        <rFont val="Calibri"/>
        <family val="2"/>
        <charset val="204"/>
      </rPr>
      <t>1,2</t>
    </r>
  </si>
  <si>
    <t>ОО</t>
  </si>
  <si>
    <t>Наименование ОО</t>
  </si>
  <si>
    <t>Код ОО</t>
  </si>
  <si>
    <r>
      <t xml:space="preserve">Предмет </t>
    </r>
    <r>
      <rPr>
        <u/>
        <sz val="14"/>
        <color indexed="8"/>
        <rFont val="Calibri"/>
        <family val="2"/>
        <charset val="204"/>
      </rPr>
      <t>ГЕОГРАФИЯ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</si>
  <si>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ЛИТЕРАТУРА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</si>
  <si>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ХИМИЯ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</si>
  <si>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ОБЩЕСТВОЗНАНИЕ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</si>
  <si>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ФИЗИКА</t>
    </r>
    <r>
      <rPr>
        <sz val="14"/>
        <color indexed="8"/>
        <rFont val="Calibri"/>
        <family val="2"/>
        <charset val="204"/>
      </rPr>
      <t xml:space="preserve"> </t>
    </r>
  </si>
  <si>
    <r>
      <t>Предмет</t>
    </r>
    <r>
      <rPr>
        <u/>
        <sz val="14"/>
        <color indexed="8"/>
        <rFont val="Calibri"/>
        <family val="2"/>
        <charset val="204"/>
      </rPr>
      <t xml:space="preserve"> АНГЛИЙСКИЙ ЯЗЫК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</si>
  <si>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НЕМЕЦКИЙ ЯЗЫК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</si>
  <si>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ФРАНЦУЗСКИЙ ЯЗЫК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</si>
  <si>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БИОЛОГИЯ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</si>
  <si>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ИСТОРИЯ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</si>
  <si>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АНГЛИЙСКИЙ ЯЗЫК (УСТНЫЙ)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</si>
  <si>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НЕМЕЦКИЙ ЯЗЫК (УСТНЫЙ)</t>
    </r>
    <r>
      <rPr>
        <sz val="14"/>
        <color indexed="8"/>
        <rFont val="Calibri"/>
        <family val="2"/>
        <charset val="204"/>
      </rPr>
      <t xml:space="preserve"> 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</si>
  <si>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ФРАНЦУЗСКИЙ ЯЗЫК (УСТНЫЙ)</t>
    </r>
  </si>
  <si>
    <t xml:space="preserve">Кол-во аудиторий проведения
экзамена </t>
  </si>
  <si>
    <t>Общее кол-во АРМ во всех аудиториях проведения
экзамена
(сумма всех АРМ в ППЭ)</t>
  </si>
  <si>
    <t>№ п/п</t>
  </si>
  <si>
    <r>
      <t xml:space="preserve">Предмет </t>
    </r>
    <r>
      <rPr>
        <u/>
        <sz val="14"/>
        <color indexed="8"/>
        <rFont val="Calibri"/>
        <family val="2"/>
        <charset val="204"/>
      </rPr>
      <t>МАТЕМАТИКА  (ПРОФИЛЬНЫЙ УРОВЕНЬ)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</si>
  <si>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РУССКИЙ ЯЗЫК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</si>
  <si>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КИТАЙСКИЙ ЯЗЫК (УСТНЫЙ)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</si>
  <si>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ИНФОРМАТИКА и ИКТ</t>
    </r>
  </si>
  <si>
    <r>
      <t xml:space="preserve">Предмет </t>
    </r>
    <r>
      <rPr>
        <u/>
        <sz val="14"/>
        <color indexed="8"/>
        <rFont val="Calibri"/>
        <family val="2"/>
        <charset val="204"/>
      </rPr>
      <t>КИТАЙСКИЙ ЯЗЫК</t>
    </r>
  </si>
  <si>
    <t>МБОУ  Одинцовская СОШ №1</t>
  </si>
  <si>
    <t>МБОУ  Одинцовский лицей №2</t>
  </si>
  <si>
    <t>МБОУ Одинцовская СОШ №5</t>
  </si>
  <si>
    <t>МБОУ Одинцовская гимназия №7</t>
  </si>
  <si>
    <t>МБОУ Одинцовская СОШ №8</t>
  </si>
  <si>
    <t>003804</t>
  </si>
  <si>
    <t>МБОУ Одинцовская СОШ №9</t>
  </si>
  <si>
    <t>003809</t>
  </si>
  <si>
    <t>МБОУ Одинцовская гимназия №11</t>
  </si>
  <si>
    <t>003811</t>
  </si>
  <si>
    <t>МБОУ Одинцццовская СОШ №12</t>
  </si>
  <si>
    <t>003812</t>
  </si>
  <si>
    <t>МБОУ Одинцовская гимназия №14</t>
  </si>
  <si>
    <t>003814</t>
  </si>
  <si>
    <t>МБОУ Одинцовская СОШ №16</t>
  </si>
  <si>
    <t>003816</t>
  </si>
  <si>
    <t>МБОУ Одинцовская СОШ №17</t>
  </si>
  <si>
    <t>003865</t>
  </si>
  <si>
    <t>003850</t>
  </si>
  <si>
    <t xml:space="preserve">МБОУ Большевяземская гимназия </t>
  </si>
  <si>
    <t>003819</t>
  </si>
  <si>
    <t>МБОУ Васильевская СОШ</t>
  </si>
  <si>
    <t>003820</t>
  </si>
  <si>
    <t>МБОУ Горковская СОШ</t>
  </si>
  <si>
    <t>003823</t>
  </si>
  <si>
    <t>МБОУ Ершовская СОШ</t>
  </si>
  <si>
    <t>003825</t>
  </si>
  <si>
    <t>003827</t>
  </si>
  <si>
    <t>МБОУ Кубинская СОШ №1</t>
  </si>
  <si>
    <t>003830</t>
  </si>
  <si>
    <t>МАОУ Зареченская СОШ</t>
  </si>
  <si>
    <t>МБОУ Кубинская СОШ № 2</t>
  </si>
  <si>
    <t>003847</t>
  </si>
  <si>
    <t xml:space="preserve">МБОУ Лесногородская СОШ </t>
  </si>
  <si>
    <t>003831</t>
  </si>
  <si>
    <t>МБОУ Мало-Вяземская СОШ</t>
  </si>
  <si>
    <t>003833</t>
  </si>
  <si>
    <t>МБОУ Назарьевская СОШ</t>
  </si>
  <si>
    <t>003834</t>
  </si>
  <si>
    <t>МБОУ Немчиновский лицей</t>
  </si>
  <si>
    <t>003835</t>
  </si>
  <si>
    <t xml:space="preserve">МБОУ Новогородковская СОШ </t>
  </si>
  <si>
    <t>003836</t>
  </si>
  <si>
    <t>МБОУ Саввинская СОШ</t>
  </si>
  <si>
    <t>003838</t>
  </si>
  <si>
    <t>МОУ СОШ №1 Звенигород</t>
  </si>
  <si>
    <t>003870</t>
  </si>
  <si>
    <t>МОУ СОШ №2 Звенигород</t>
  </si>
  <si>
    <t>003871</t>
  </si>
  <si>
    <t>ЧОУ Лицей -интернат "Подмосковный"</t>
  </si>
  <si>
    <t>003851</t>
  </si>
  <si>
    <t>ОАНО "Лидеры"</t>
  </si>
  <si>
    <t>003866</t>
  </si>
  <si>
    <t>003864</t>
  </si>
  <si>
    <t>АНОО Областная гимназия им. Е.М.Примакова</t>
  </si>
  <si>
    <t>003868</t>
  </si>
  <si>
    <t>Лицей МГИМО им. А.М.Горчакова</t>
  </si>
  <si>
    <t>003867</t>
  </si>
  <si>
    <t>МБОУ Одинцоская СОШ №3</t>
  </si>
  <si>
    <t>МБОУ Одинцовская гимназия №4</t>
  </si>
  <si>
    <t>МАОУОдинцовский лицей №6</t>
  </si>
  <si>
    <t>ГБОУ МО «Одинцовский «десятый лицей»</t>
  </si>
  <si>
    <t>003810</t>
  </si>
  <si>
    <t>МБОУ Одинцовская гимназия №13</t>
  </si>
  <si>
    <t>003813</t>
  </si>
  <si>
    <t>МБОУ ОЛГ</t>
  </si>
  <si>
    <t>003858</t>
  </si>
  <si>
    <t>МБОУ Акуловская СОШ</t>
  </si>
  <si>
    <t>МБОУ Асаковская СОШ</t>
  </si>
  <si>
    <t>003817</t>
  </si>
  <si>
    <t>МБОУ Барвихинская СОШ</t>
  </si>
  <si>
    <t>003818</t>
  </si>
  <si>
    <t>МБОУ Голицынская СОШ №1</t>
  </si>
  <si>
    <t>003821</t>
  </si>
  <si>
    <t>МБОУ Голицынская СОШ №2</t>
  </si>
  <si>
    <t>003822</t>
  </si>
  <si>
    <t>МБОУ Дубковская СОШ Дружба</t>
  </si>
  <si>
    <t>003861</t>
  </si>
  <si>
    <t>МБОУ Жаворонковская СОШ</t>
  </si>
  <si>
    <t>003826</t>
  </si>
  <si>
    <t>МБОУ Ликинская СОШ</t>
  </si>
  <si>
    <t>003832</t>
  </si>
  <si>
    <t>МБОУ Старогородковская СОШ</t>
  </si>
  <si>
    <t>003839</t>
  </si>
  <si>
    <t>МБОУ Успенская СОШ</t>
  </si>
  <si>
    <t>003840</t>
  </si>
  <si>
    <t>МБОУ Часцовская СОШ</t>
  </si>
  <si>
    <t>003841</t>
  </si>
  <si>
    <t>АНО СОШ им. И.П.Светловой</t>
  </si>
  <si>
    <t>003844</t>
  </si>
  <si>
    <t>АННО Сосны</t>
  </si>
  <si>
    <t>003846</t>
  </si>
  <si>
    <t>Гимназия Жуковка</t>
  </si>
  <si>
    <t>003845</t>
  </si>
  <si>
    <t>АНОО Гимназия Святителя Василия Великого</t>
  </si>
  <si>
    <t>003862</t>
  </si>
  <si>
    <t>АНОО гимназия Виктория</t>
  </si>
  <si>
    <t>003849</t>
  </si>
  <si>
    <t>АНО Школа Президент</t>
  </si>
  <si>
    <t>003837</t>
  </si>
  <si>
    <t>МБОУ Кубинская СОШ №2</t>
  </si>
  <si>
    <t>МБОУ Шараповская СОШ</t>
  </si>
  <si>
    <t>003842</t>
  </si>
  <si>
    <t>НОЧУ  гимназия "Сократ"</t>
  </si>
  <si>
    <t>003852</t>
  </si>
  <si>
    <t>НОЧУ  гимназия "Светоч"</t>
  </si>
  <si>
    <t>МБОУ Горки-Х</t>
  </si>
  <si>
    <t>003824</t>
  </si>
  <si>
    <t>МБОУ Захаровская СОШ</t>
  </si>
  <si>
    <t>003828</t>
  </si>
  <si>
    <t>МБОУ Каринская СОШ</t>
  </si>
  <si>
    <t>003829</t>
  </si>
  <si>
    <t>МБС(К) "Гармония"</t>
  </si>
  <si>
    <t>003848</t>
  </si>
  <si>
    <t>МОУ Введенская СОШ  №3</t>
  </si>
  <si>
    <t>003872</t>
  </si>
  <si>
    <t>МОУ СОШ №4 Звенигород</t>
  </si>
  <si>
    <t>003873</t>
  </si>
  <si>
    <t>АНОО школа "Сосны"</t>
  </si>
  <si>
    <t>ЧУ "ЦО Венда"</t>
  </si>
  <si>
    <t>003853</t>
  </si>
  <si>
    <t>3806</t>
  </si>
  <si>
    <t>3870</t>
  </si>
  <si>
    <t>МОУ Введенская СОШ №3  Звенигород</t>
  </si>
  <si>
    <t>МАОУ Одинцовский лицей №6</t>
  </si>
  <si>
    <t>3871</t>
  </si>
  <si>
    <t>3812</t>
  </si>
  <si>
    <t>МБОУ Одинцовская СОШ № 3</t>
  </si>
  <si>
    <t xml:space="preserve">МБОУ Захаровская СОШ </t>
  </si>
  <si>
    <t>МБОУ Горки -Х</t>
  </si>
  <si>
    <t>МАОУ Захаровская СОШ</t>
  </si>
  <si>
    <t>МБОУ Кубинская №2</t>
  </si>
  <si>
    <t>00847</t>
  </si>
  <si>
    <t xml:space="preserve">МОУ Введенская СОШ №3 Звенигород </t>
  </si>
  <si>
    <t>АНО СОШ" СУИОП им. И.П. Светловой</t>
  </si>
  <si>
    <t>АНОО "Гимназия "Жуковка"</t>
  </si>
  <si>
    <t>Гармония</t>
  </si>
  <si>
    <t>АНОО "Лингвистическая гимназия "Виктория"</t>
  </si>
  <si>
    <t>НОЧУ "Гимназия "Сократ"</t>
  </si>
  <si>
    <t>ЛИДЕРЫ</t>
  </si>
  <si>
    <t>003808</t>
  </si>
  <si>
    <t>3801</t>
  </si>
  <si>
    <t>3865</t>
  </si>
  <si>
    <t>3822</t>
  </si>
  <si>
    <t>МБОУ Одинцовская СОШ №1</t>
  </si>
  <si>
    <t>МБОУ Голицинская СОШ № 2</t>
  </si>
  <si>
    <t>МБОУ Одинцовская гимназия № 4</t>
  </si>
  <si>
    <t>3830</t>
  </si>
  <si>
    <t>3813</t>
  </si>
  <si>
    <t>МБОУ Одинцовская СОШ № 17</t>
  </si>
  <si>
    <t>МОУ СОШ № 2 Звенигород</t>
  </si>
  <si>
    <t>МОУ  СОШ №2 Звенигород</t>
  </si>
  <si>
    <t>МБО Одинцовская гимназия №13</t>
  </si>
  <si>
    <t>МБОУ Одинцовская  гимназия №4</t>
  </si>
  <si>
    <t>3804</t>
  </si>
  <si>
    <t>1 ауд. из 8 - ОВЗ, кол-во участников - 3</t>
  </si>
  <si>
    <t>3802</t>
  </si>
  <si>
    <t>3805</t>
  </si>
  <si>
    <t>3811</t>
  </si>
  <si>
    <t>3839</t>
  </si>
  <si>
    <t>1 ауд. из 15 - ОВЗ, кол-во участников - 1</t>
  </si>
  <si>
    <t>МБОУ Одинцовский лицей №2</t>
  </si>
  <si>
    <t xml:space="preserve">МБОУ Старогородковская СОШ </t>
  </si>
  <si>
    <t>МБОУ Одинцовский лицей №6</t>
  </si>
  <si>
    <t>3808</t>
  </si>
  <si>
    <t xml:space="preserve">МБОУ Шараповская сош </t>
  </si>
  <si>
    <t>МОУ СОШ №1 г. Звенигород</t>
  </si>
  <si>
    <t>МОУ СОШ №2г.  Звенигород</t>
  </si>
  <si>
    <t>МБОУ Одинцовская гимназия № 11</t>
  </si>
  <si>
    <t>МБОУ Жаворонковская  СОШ</t>
  </si>
  <si>
    <t>МБОУОдинцовская гимназия № 4</t>
  </si>
  <si>
    <t>МБОУ Одинцовская СОШ №12</t>
  </si>
  <si>
    <t>1 ауд. из 3 ОВЗ, кол-во участников - 1</t>
  </si>
  <si>
    <t xml:space="preserve">МБОУ Горковская СОШ </t>
  </si>
  <si>
    <t xml:space="preserve">МБОУ Немчиновский лицей </t>
  </si>
  <si>
    <t>МБОУ Голицинская №2</t>
  </si>
  <si>
    <r>
      <t>Дата экзамена 03</t>
    </r>
    <r>
      <rPr>
        <u/>
        <sz val="14"/>
        <color indexed="8"/>
        <rFont val="Calibri"/>
        <family val="2"/>
        <charset val="204"/>
      </rPr>
      <t>.07.2020</t>
    </r>
  </si>
  <si>
    <r>
      <t>Дата экзамена 24</t>
    </r>
    <r>
      <rPr>
        <u/>
        <sz val="14"/>
        <color indexed="8"/>
        <rFont val="Calibri"/>
        <family val="2"/>
        <charset val="204"/>
      </rPr>
      <t xml:space="preserve">.07.2020 </t>
    </r>
  </si>
  <si>
    <r>
      <t>Дата экзамена 16</t>
    </r>
    <r>
      <rPr>
        <u/>
        <sz val="14"/>
        <color indexed="8"/>
        <rFont val="Calibri"/>
        <family val="2"/>
        <charset val="204"/>
      </rPr>
      <t xml:space="preserve">.07.2020 </t>
    </r>
  </si>
  <si>
    <t>Дата экзамена 13.07.2020</t>
  </si>
  <si>
    <r>
      <t>Дата экзамена 10</t>
    </r>
    <r>
      <rPr>
        <u/>
        <sz val="14"/>
        <color indexed="8"/>
        <rFont val="Calibri"/>
        <family val="2"/>
        <charset val="204"/>
      </rPr>
      <t>.07.2020</t>
    </r>
  </si>
  <si>
    <r>
      <t>Дата экзамена 07</t>
    </r>
    <r>
      <rPr>
        <u/>
        <sz val="14"/>
        <color indexed="8"/>
        <rFont val="Calibri"/>
        <family val="2"/>
        <charset val="204"/>
      </rPr>
      <t>.07.2020</t>
    </r>
  </si>
  <si>
    <r>
      <t>Дата экзамена 06</t>
    </r>
    <r>
      <rPr>
        <u/>
        <sz val="14"/>
        <color indexed="8"/>
        <rFont val="Calibri"/>
        <family val="2"/>
        <charset val="204"/>
      </rPr>
      <t>.07.2020</t>
    </r>
  </si>
  <si>
    <t>ОАНО "ЛИДЕРЫ"</t>
  </si>
  <si>
    <t>МАО СОШ Звинигород № 2</t>
  </si>
  <si>
    <t>МБОУ Одинцовслий лицей №2</t>
  </si>
  <si>
    <t>1 ауд. из 15 - ОВЗ, кол-во участников - 2</t>
  </si>
  <si>
    <t>10</t>
  </si>
  <si>
    <t>1 ауд. из 11 - ОВЗ, кол-во участников - 1</t>
  </si>
  <si>
    <t>8</t>
  </si>
  <si>
    <t>МбОУ Старогородковская СОШ</t>
  </si>
  <si>
    <t>МОУ СОШ №1 Звенигорода</t>
  </si>
  <si>
    <t>МБОУ Одинцуовсмкий лицей №6</t>
  </si>
  <si>
    <t>1 ауд. из  -10 ОВЗ, кол-во участников - 1</t>
  </si>
  <si>
    <t>МБОУ Одинцовская  СОШ №5</t>
  </si>
  <si>
    <t>МОУ  СОШ №1 Звенигород</t>
  </si>
  <si>
    <t xml:space="preserve"> МАОУ Одинцовский лицей №2</t>
  </si>
  <si>
    <t>1 ауд. из 12 - ОВЗ, кол-во участников - 1</t>
  </si>
  <si>
    <t>1 ауд. из 10- ОВЗ, кол-во участников - 1</t>
  </si>
  <si>
    <t>1 ауд. из 8- ОВЗ, кол-во участников - 1</t>
  </si>
  <si>
    <t>1 ауд. из 12 - ОВЗ, кол-во участников - 2</t>
  </si>
  <si>
    <t>МБОУ Сарогородковская СОШ</t>
  </si>
  <si>
    <t>МБОУ Кубинская СОШ№1</t>
  </si>
  <si>
    <t>МБОУ Голицынская СОШ № 2</t>
  </si>
  <si>
    <t>МБОУ Одинцовский лицей  №2</t>
  </si>
  <si>
    <t>Старогородковская СОШ</t>
  </si>
  <si>
    <t>МБОУ Кубинская СОШ</t>
  </si>
  <si>
    <t>1 ауд. из 10 - ОВЗ, кол-во участников - 4</t>
  </si>
  <si>
    <t>МБОУ старогородкоская СОШ</t>
  </si>
  <si>
    <t>МБОУ Голицынская №2</t>
  </si>
  <si>
    <t>1 ауд. из 8 - ОВЗ, кол-во участников - 1</t>
  </si>
  <si>
    <t>МБОУ Одинцовская СОШ № 1</t>
  </si>
  <si>
    <t>МБОУ Одинцовская СОШ № 17 с УИОП</t>
  </si>
  <si>
    <t>МБОУ Кубинская СОШ № 1</t>
  </si>
  <si>
    <t>1 из 15  ауд -ОВЗ количество участников  1</t>
  </si>
  <si>
    <t xml:space="preserve">МБОУ Одинцовский лицей №6 </t>
  </si>
  <si>
    <t>МБОУ Одинцоский лицей №6</t>
  </si>
  <si>
    <t>1 ауд. из 5- ОВЗ, кол-во участников - 1</t>
  </si>
  <si>
    <t>1 ауд. из 15 - ОВЗ, кол-во участников - 4</t>
  </si>
  <si>
    <t>1 ауд. из10 - ОВЗ, кол-во участников - 1</t>
  </si>
  <si>
    <t>9</t>
  </si>
  <si>
    <t>5</t>
  </si>
  <si>
    <t>1 ауд. из  -15- ОВЗ, кол-во участников - 1</t>
  </si>
  <si>
    <t>1 ауд. из  -8- ОВЗ, кол-во участников - 2</t>
  </si>
  <si>
    <t>003805</t>
  </si>
  <si>
    <t>МБОУ Дубковская сОШ "Дружба"</t>
  </si>
  <si>
    <t>3835</t>
  </si>
  <si>
    <t>МБОУ Одинцовская СОШ №3</t>
  </si>
  <si>
    <t xml:space="preserve">МБОУ ОЛГ </t>
  </si>
  <si>
    <t>Лицей МГИМО им. А.М. Горчакова</t>
  </si>
  <si>
    <t>МБОУ Одинцовская СОШ №17 с УИОП</t>
  </si>
  <si>
    <t>МАОУ Одинцовский лицей №6 им. А.С.Пушкина</t>
  </si>
  <si>
    <t>МБОУ "Средняя школа №10"</t>
  </si>
  <si>
    <t>3</t>
  </si>
  <si>
    <t xml:space="preserve">МБОУ Кубинская СОШ №1 </t>
  </si>
  <si>
    <t>1</t>
  </si>
  <si>
    <t>МБОУ Дубковская СОШ "Дружба"</t>
  </si>
  <si>
    <t xml:space="preserve">МОУ СОШ №4 Звенигород </t>
  </si>
  <si>
    <t>Дата экзамена 24.07.2020</t>
  </si>
  <si>
    <t>АНОО "Гимназия Светителя Василия Великого"</t>
  </si>
  <si>
    <t>3862</t>
  </si>
  <si>
    <t>2</t>
  </si>
  <si>
    <t>МБОУ Одинцовская  СОШ №!</t>
  </si>
  <si>
    <t>003801</t>
  </si>
  <si>
    <t>МОУ СОШ №1 г, Звенигород</t>
  </si>
  <si>
    <t xml:space="preserve">МБОУ Ершовская СОШ </t>
  </si>
  <si>
    <t>Предмет ЛИТЕРАТУРА</t>
  </si>
  <si>
    <t>003807</t>
  </si>
  <si>
    <t>МБОУ  Одинцовская гимназия №4</t>
  </si>
  <si>
    <t>003806</t>
  </si>
  <si>
    <t>АНОО "Гимназия Светителя Василия Великого</t>
  </si>
  <si>
    <t>3861</t>
  </si>
  <si>
    <t>Предмет ИНФОРМАТИКА</t>
  </si>
  <si>
    <t>6</t>
  </si>
  <si>
    <t>МОУ СОШ №4 г. Звенигород</t>
  </si>
  <si>
    <t>3873</t>
  </si>
  <si>
    <t xml:space="preserve">МБОУ Барвсихинская СОШ </t>
  </si>
  <si>
    <r>
      <t>Дата экзамена 20</t>
    </r>
    <r>
      <rPr>
        <u/>
        <sz val="14"/>
        <color indexed="8"/>
        <rFont val="Calibri"/>
        <family val="2"/>
        <charset val="204"/>
      </rPr>
      <t>.07.2020</t>
    </r>
  </si>
  <si>
    <r>
      <t>Дата экзамена 22</t>
    </r>
    <r>
      <rPr>
        <u/>
        <sz val="14"/>
        <color indexed="8"/>
        <rFont val="Calibri"/>
        <family val="2"/>
        <charset val="204"/>
      </rPr>
      <t>.07.2020</t>
    </r>
  </si>
  <si>
    <r>
      <t>Дата экзамена 23</t>
    </r>
    <r>
      <rPr>
        <u/>
        <sz val="14"/>
        <color indexed="8"/>
        <rFont val="Calibri"/>
        <family val="2"/>
        <charset val="204"/>
      </rPr>
      <t>.07.2020</t>
    </r>
  </si>
  <si>
    <t>Дата экзамена 23.07.2020</t>
  </si>
  <si>
    <t>Дата экзамена 23.07..2020</t>
  </si>
  <si>
    <r>
      <t>Дата экзамена 25</t>
    </r>
    <r>
      <rPr>
        <u/>
        <sz val="14"/>
        <color indexed="8"/>
        <rFont val="Calibri"/>
        <family val="2"/>
        <charset val="204"/>
      </rPr>
      <t>.07.2020</t>
    </r>
  </si>
  <si>
    <t>Предмет ФИЗИКА</t>
  </si>
  <si>
    <t>Дата экзамена 24.072020</t>
  </si>
  <si>
    <t>Дата экзамена 24.07..2020</t>
  </si>
  <si>
    <t>Предмет БИОЛОГИЯ</t>
  </si>
  <si>
    <t xml:space="preserve">Предмет ИСТОРИЯ </t>
  </si>
  <si>
    <t>Предмет ГЕОГРАФИЯ</t>
  </si>
  <si>
    <t>Дата экзамена 24.07. 2020</t>
  </si>
  <si>
    <t>4</t>
  </si>
  <si>
    <t>Дата экзамена 25.07..2020</t>
  </si>
  <si>
    <t>Предмет  ИСТОРИЯ</t>
  </si>
  <si>
    <t>Дата экзамена 25.07.2020</t>
  </si>
  <si>
    <t>Предмет ОБЩЕСТВОЗНАНИЕ</t>
  </si>
  <si>
    <t>Дата экзамена25.072020</t>
  </si>
  <si>
    <t>1 ауд. из 4 - ОВЗ, кол-во участников - 1</t>
  </si>
  <si>
    <t>МАОУ Одинцовский лицей №6 имени А.С. Пушкина</t>
  </si>
  <si>
    <t>МБОУ Большевяземская СОШ</t>
  </si>
  <si>
    <t>МБОУ СОШ "Горки-Х"</t>
  </si>
  <si>
    <t>3824</t>
  </si>
  <si>
    <t>3827</t>
  </si>
  <si>
    <t>МБОУ Одинцовская  гимназия 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</si>
</sst>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name val="Arial Cyr"/>
      <charset val="204"/>
    </font>
    <font>
      <b/>
      <vertAlign val="superscript"/>
      <sz val="11"/>
      <color indexed="8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9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22" xfId="0" applyFill="1" applyBorder="1"/>
    <xf numFmtId="0" fontId="9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10" fillId="0" borderId="4" xfId="0" applyFont="1" applyFill="1" applyBorder="1" applyAlignment="1">
      <alignment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34" xfId="0" applyBorder="1"/>
    <xf numFmtId="0" fontId="0" fillId="0" borderId="31" xfId="0" applyBorder="1" applyAlignment="1">
      <alignment horizontal="center" vertical="center"/>
    </xf>
    <xf numFmtId="0" fontId="0" fillId="0" borderId="2" xfId="0" applyFill="1" applyBorder="1"/>
    <xf numFmtId="0" fontId="0" fillId="0" borderId="41" xfId="0" applyFill="1" applyBorder="1"/>
    <xf numFmtId="0" fontId="0" fillId="0" borderId="49" xfId="0" applyFill="1" applyBorder="1"/>
    <xf numFmtId="0" fontId="0" fillId="0" borderId="11" xfId="0" applyFill="1" applyBorder="1"/>
    <xf numFmtId="0" fontId="0" fillId="0" borderId="27" xfId="0" applyFill="1" applyBorder="1"/>
    <xf numFmtId="0" fontId="0" fillId="0" borderId="31" xfId="0" applyFill="1" applyBorder="1"/>
    <xf numFmtId="0" fontId="3" fillId="0" borderId="22" xfId="0" applyFont="1" applyBorder="1" applyAlignment="1">
      <alignment horizontal="center" vertical="center" wrapText="1"/>
    </xf>
    <xf numFmtId="0" fontId="0" fillId="0" borderId="39" xfId="0" applyBorder="1"/>
    <xf numFmtId="0" fontId="3" fillId="0" borderId="22" xfId="0" applyFont="1" applyBorder="1" applyAlignment="1">
      <alignment horizontal="center" vertical="center" wrapText="1"/>
    </xf>
    <xf numFmtId="0" fontId="0" fillId="0" borderId="29" xfId="0" applyFill="1" applyBorder="1"/>
    <xf numFmtId="0" fontId="0" fillId="0" borderId="14" xfId="0" applyBorder="1"/>
    <xf numFmtId="9" fontId="0" fillId="0" borderId="4" xfId="1" applyFont="1" applyFill="1" applyBorder="1"/>
    <xf numFmtId="0" fontId="8" fillId="0" borderId="11" xfId="0" applyFont="1" applyBorder="1" applyAlignment="1">
      <alignment horizontal="right" vertical="center"/>
    </xf>
    <xf numFmtId="0" fontId="0" fillId="0" borderId="25" xfId="0" applyFill="1" applyBorder="1"/>
    <xf numFmtId="0" fontId="0" fillId="0" borderId="0" xfId="0" applyAlignment="1">
      <alignment horizontal="left"/>
    </xf>
    <xf numFmtId="0" fontId="0" fillId="0" borderId="59" xfId="0" applyBorder="1"/>
    <xf numFmtId="0" fontId="0" fillId="0" borderId="21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53" xfId="0" applyFill="1" applyBorder="1"/>
    <xf numFmtId="0" fontId="0" fillId="0" borderId="5" xfId="0" applyFill="1" applyBorder="1"/>
    <xf numFmtId="0" fontId="0" fillId="0" borderId="6" xfId="0" applyFill="1" applyBorder="1"/>
    <xf numFmtId="0" fontId="8" fillId="0" borderId="4" xfId="0" applyFont="1" applyFill="1" applyBorder="1" applyAlignment="1">
      <alignment horizontal="right" vertical="center"/>
    </xf>
    <xf numFmtId="0" fontId="0" fillId="0" borderId="3" xfId="0" applyFill="1" applyBorder="1"/>
    <xf numFmtId="0" fontId="8" fillId="0" borderId="2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0" fillId="0" borderId="14" xfId="0" applyFill="1" applyBorder="1"/>
    <xf numFmtId="0" fontId="0" fillId="0" borderId="47" xfId="0" applyFill="1" applyBorder="1"/>
    <xf numFmtId="0" fontId="0" fillId="0" borderId="20" xfId="0" applyFill="1" applyBorder="1"/>
    <xf numFmtId="0" fontId="8" fillId="0" borderId="27" xfId="0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57" xfId="0" applyFill="1" applyBorder="1"/>
    <xf numFmtId="0" fontId="0" fillId="0" borderId="69" xfId="0" applyFill="1" applyBorder="1"/>
    <xf numFmtId="0" fontId="0" fillId="0" borderId="69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center" vertical="center"/>
    </xf>
    <xf numFmtId="0" fontId="0" fillId="0" borderId="15" xfId="0" applyBorder="1"/>
    <xf numFmtId="0" fontId="0" fillId="0" borderId="21" xfId="0" applyFill="1" applyBorder="1"/>
    <xf numFmtId="0" fontId="0" fillId="0" borderId="36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0" fillId="0" borderId="39" xfId="0" applyFill="1" applyBorder="1"/>
    <xf numFmtId="0" fontId="0" fillId="0" borderId="2" xfId="0" applyFill="1" applyBorder="1" applyAlignment="1">
      <alignment horizontal="center" vertical="center"/>
    </xf>
    <xf numFmtId="0" fontId="0" fillId="0" borderId="39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8" fillId="0" borderId="4" xfId="0" applyFont="1" applyFill="1" applyBorder="1"/>
    <xf numFmtId="0" fontId="0" fillId="0" borderId="4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8" fillId="0" borderId="22" xfId="0" applyFont="1" applyFill="1" applyBorder="1"/>
    <xf numFmtId="0" fontId="8" fillId="0" borderId="50" xfId="0" applyFont="1" applyFill="1" applyBorder="1" applyAlignment="1">
      <alignment horizontal="right" vertical="center"/>
    </xf>
    <xf numFmtId="0" fontId="0" fillId="0" borderId="34" xfId="0" applyFill="1" applyBorder="1"/>
    <xf numFmtId="0" fontId="0" fillId="0" borderId="1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53" xfId="0" applyFont="1" applyFill="1" applyBorder="1"/>
    <xf numFmtId="0" fontId="0" fillId="0" borderId="59" xfId="0" applyFill="1" applyBorder="1"/>
    <xf numFmtId="0" fontId="8" fillId="0" borderId="34" xfId="0" applyFont="1" applyFill="1" applyBorder="1"/>
    <xf numFmtId="0" fontId="8" fillId="0" borderId="5" xfId="0" applyFont="1" applyFill="1" applyBorder="1"/>
    <xf numFmtId="0" fontId="8" fillId="0" borderId="14" xfId="0" applyFont="1" applyFill="1" applyBorder="1"/>
    <xf numFmtId="0" fontId="8" fillId="0" borderId="3" xfId="0" applyFont="1" applyFill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3" fillId="0" borderId="22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60" xfId="0" applyFill="1" applyBorder="1"/>
    <xf numFmtId="0" fontId="8" fillId="0" borderId="0" xfId="0" applyFont="1"/>
    <xf numFmtId="0" fontId="0" fillId="0" borderId="8" xfId="0" applyFill="1" applyBorder="1"/>
    <xf numFmtId="0" fontId="0" fillId="0" borderId="34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2" xfId="0" applyFont="1" applyFill="1" applyBorder="1"/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2" xfId="0" applyFont="1" applyFill="1" applyBorder="1"/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Fill="1" applyBorder="1"/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13" fillId="0" borderId="4" xfId="0" applyFont="1" applyFill="1" applyBorder="1"/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22" xfId="0" applyFont="1" applyFill="1" applyBorder="1"/>
    <xf numFmtId="0" fontId="0" fillId="0" borderId="60" xfId="0" applyBorder="1"/>
    <xf numFmtId="49" fontId="0" fillId="0" borderId="64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2" xfId="0" applyBorder="1"/>
    <xf numFmtId="0" fontId="9" fillId="0" borderId="16" xfId="0" applyFont="1" applyFill="1" applyBorder="1" applyAlignment="1">
      <alignment horizontal="left" vertical="top" wrapText="1"/>
    </xf>
    <xf numFmtId="0" fontId="0" fillId="0" borderId="10" xfId="0" applyFill="1" applyBorder="1"/>
    <xf numFmtId="0" fontId="0" fillId="0" borderId="16" xfId="0" applyFill="1" applyBorder="1"/>
    <xf numFmtId="0" fontId="0" fillId="0" borderId="4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38" xfId="0" applyFill="1" applyBorder="1"/>
    <xf numFmtId="0" fontId="0" fillId="0" borderId="0" xfId="0" applyFill="1" applyBorder="1" applyAlignment="1">
      <alignment horizontal="center" vertical="center"/>
    </xf>
    <xf numFmtId="0" fontId="0" fillId="0" borderId="45" xfId="0" applyBorder="1"/>
    <xf numFmtId="0" fontId="0" fillId="0" borderId="64" xfId="0" applyFill="1" applyBorder="1"/>
    <xf numFmtId="0" fontId="0" fillId="0" borderId="4" xfId="0" applyBorder="1" applyAlignment="1">
      <alignment horizontal="center"/>
    </xf>
    <xf numFmtId="0" fontId="7" fillId="0" borderId="5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44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7" fillId="0" borderId="51" xfId="0" applyFont="1" applyBorder="1" applyAlignment="1">
      <alignment horizontal="center" wrapText="1"/>
    </xf>
    <xf numFmtId="0" fontId="7" fillId="0" borderId="60" xfId="0" applyFont="1" applyBorder="1" applyAlignment="1">
      <alignment horizontal="center" wrapText="1"/>
    </xf>
    <xf numFmtId="0" fontId="0" fillId="0" borderId="7" xfId="0" applyBorder="1"/>
    <xf numFmtId="0" fontId="5" fillId="0" borderId="7" xfId="0" applyFont="1" applyBorder="1" applyAlignment="1"/>
    <xf numFmtId="0" fontId="5" fillId="0" borderId="39" xfId="0" applyFont="1" applyBorder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0" fillId="0" borderId="5" xfId="0" applyFont="1" applyFill="1" applyBorder="1" applyAlignment="1">
      <alignment wrapText="1"/>
    </xf>
    <xf numFmtId="0" fontId="0" fillId="0" borderId="53" xfId="0" applyBorder="1"/>
    <xf numFmtId="49" fontId="0" fillId="0" borderId="16" xfId="0" applyNumberFormat="1" applyFill="1" applyBorder="1" applyAlignment="1">
      <alignment horizontal="center" vertical="center" wrapText="1"/>
    </xf>
    <xf numFmtId="0" fontId="0" fillId="0" borderId="57" xfId="0" applyBorder="1"/>
    <xf numFmtId="0" fontId="3" fillId="0" borderId="49" xfId="0" applyFont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top" wrapText="1"/>
    </xf>
    <xf numFmtId="0" fontId="0" fillId="0" borderId="61" xfId="0" applyFill="1" applyBorder="1"/>
    <xf numFmtId="49" fontId="0" fillId="0" borderId="23" xfId="0" applyNumberForma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top" wrapText="1"/>
    </xf>
    <xf numFmtId="0" fontId="8" fillId="0" borderId="53" xfId="0" applyFont="1" applyBorder="1"/>
    <xf numFmtId="0" fontId="0" fillId="0" borderId="65" xfId="0" applyFill="1" applyBorder="1"/>
    <xf numFmtId="0" fontId="0" fillId="0" borderId="73" xfId="0" applyFill="1" applyBorder="1"/>
    <xf numFmtId="0" fontId="0" fillId="0" borderId="66" xfId="0" applyFill="1" applyBorder="1"/>
    <xf numFmtId="0" fontId="0" fillId="0" borderId="68" xfId="0" applyFill="1" applyBorder="1"/>
    <xf numFmtId="0" fontId="0" fillId="0" borderId="39" xfId="0" applyBorder="1" applyAlignment="1">
      <alignment horizontal="left"/>
    </xf>
    <xf numFmtId="0" fontId="0" fillId="0" borderId="11" xfId="0" applyFont="1" applyFill="1" applyBorder="1" applyAlignment="1">
      <alignment horizontal="left" vertical="top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/>
    </xf>
    <xf numFmtId="0" fontId="0" fillId="0" borderId="50" xfId="0" applyFill="1" applyBorder="1"/>
    <xf numFmtId="0" fontId="0" fillId="0" borderId="15" xfId="0" applyFill="1" applyBorder="1" applyAlignment="1">
      <alignment horizontal="left"/>
    </xf>
    <xf numFmtId="49" fontId="0" fillId="0" borderId="4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40" xfId="0" applyFill="1" applyBorder="1"/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9" xfId="0" applyNumberFormat="1" applyFill="1" applyBorder="1" applyAlignment="1">
      <alignment horizontal="center" vertical="center" wrapText="1"/>
    </xf>
    <xf numFmtId="49" fontId="0" fillId="0" borderId="47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49" fontId="0" fillId="0" borderId="69" xfId="0" applyNumberFormat="1" applyFill="1" applyBorder="1" applyAlignment="1">
      <alignment horizontal="center" vertical="center" wrapText="1"/>
    </xf>
    <xf numFmtId="0" fontId="0" fillId="0" borderId="43" xfId="0" applyFill="1" applyBorder="1"/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8" fillId="0" borderId="50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0" fillId="0" borderId="2" xfId="0" applyFont="1" applyFill="1" applyBorder="1"/>
    <xf numFmtId="49" fontId="0" fillId="0" borderId="40" xfId="0" applyNumberFormat="1" applyFill="1" applyBorder="1" applyAlignment="1">
      <alignment horizontal="center" vertical="center" wrapText="1"/>
    </xf>
    <xf numFmtId="0" fontId="0" fillId="0" borderId="17" xfId="0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63" xfId="0" applyFill="1" applyBorder="1"/>
    <xf numFmtId="0" fontId="0" fillId="0" borderId="48" xfId="0" applyFill="1" applyBorder="1"/>
    <xf numFmtId="49" fontId="0" fillId="0" borderId="19" xfId="0" applyNumberFormat="1" applyFill="1" applyBorder="1" applyAlignment="1">
      <alignment horizontal="center" vertical="center" wrapText="1"/>
    </xf>
    <xf numFmtId="0" fontId="0" fillId="0" borderId="76" xfId="0" applyFill="1" applyBorder="1"/>
    <xf numFmtId="0" fontId="3" fillId="0" borderId="1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0" fontId="0" fillId="0" borderId="72" xfId="0" applyBorder="1"/>
    <xf numFmtId="0" fontId="8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49" fontId="0" fillId="0" borderId="68" xfId="0" applyNumberForma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5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0" fillId="0" borderId="50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65" xfId="0" applyNumberFormat="1" applyFill="1" applyBorder="1" applyAlignment="1">
      <alignment horizontal="center" vertical="center" wrapText="1"/>
    </xf>
    <xf numFmtId="49" fontId="0" fillId="0" borderId="66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0" fillId="0" borderId="52" xfId="0" applyBorder="1"/>
    <xf numFmtId="0" fontId="0" fillId="0" borderId="71" xfId="0" applyBorder="1"/>
    <xf numFmtId="0" fontId="8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49" fontId="0" fillId="0" borderId="75" xfId="0" applyNumberForma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8" fillId="0" borderId="41" xfId="0" applyFont="1" applyFill="1" applyBorder="1" applyAlignment="1">
      <alignment horizontal="right" vertical="center"/>
    </xf>
    <xf numFmtId="0" fontId="0" fillId="0" borderId="46" xfId="0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12" xfId="0" applyBorder="1"/>
    <xf numFmtId="0" fontId="0" fillId="0" borderId="38" xfId="0" applyBorder="1"/>
    <xf numFmtId="49" fontId="0" fillId="0" borderId="63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39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" xfId="0" applyFont="1" applyFill="1" applyBorder="1"/>
    <xf numFmtId="0" fontId="8" fillId="0" borderId="1" xfId="0" applyFont="1" applyFill="1" applyBorder="1" applyAlignment="1">
      <alignment horizontal="right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4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54" xfId="0" applyFill="1" applyBorder="1"/>
    <xf numFmtId="49" fontId="0" fillId="0" borderId="6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68" xfId="0" applyNumberFormat="1" applyFill="1" applyBorder="1" applyAlignment="1">
      <alignment horizontal="center" vertical="center" wrapText="1"/>
    </xf>
    <xf numFmtId="49" fontId="0" fillId="0" borderId="44" xfId="0" applyNumberFormat="1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0" fillId="0" borderId="50" xfId="0" applyNumberForma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49" fontId="0" fillId="0" borderId="37" xfId="0" applyNumberFormat="1" applyFill="1" applyBorder="1" applyAlignment="1">
      <alignment horizontal="center" vertical="center" wrapText="1"/>
    </xf>
    <xf numFmtId="49" fontId="0" fillId="0" borderId="42" xfId="0" applyNumberForma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49" fontId="0" fillId="0" borderId="70" xfId="0" applyNumberFormat="1" applyFill="1" applyBorder="1" applyAlignment="1">
      <alignment horizontal="center" vertical="center" wrapText="1"/>
    </xf>
    <xf numFmtId="49" fontId="0" fillId="0" borderId="48" xfId="0" applyNumberFormat="1" applyFill="1" applyBorder="1" applyAlignment="1">
      <alignment horizontal="center" vertical="center" wrapText="1"/>
    </xf>
    <xf numFmtId="49" fontId="0" fillId="0" borderId="4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43" xfId="0" applyNumberForma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0" fillId="0" borderId="61" xfId="0" applyNumberFormat="1" applyFill="1" applyBorder="1" applyAlignment="1">
      <alignment horizontal="center" vertical="center" wrapText="1"/>
    </xf>
    <xf numFmtId="49" fontId="0" fillId="0" borderId="40" xfId="0" applyNumberFormat="1" applyFill="1" applyBorder="1" applyAlignment="1">
      <alignment horizontal="center" vertical="center" wrapText="1"/>
    </xf>
    <xf numFmtId="49" fontId="0" fillId="0" borderId="62" xfId="0" applyNumberFormat="1" applyFill="1" applyBorder="1" applyAlignment="1">
      <alignment horizontal="center" vertical="center" wrapText="1"/>
    </xf>
    <xf numFmtId="49" fontId="0" fillId="0" borderId="38" xfId="0" applyNumberFormat="1" applyFill="1" applyBorder="1" applyAlignment="1">
      <alignment horizontal="center" vertical="center" wrapText="1"/>
    </xf>
    <xf numFmtId="49" fontId="0" fillId="0" borderId="74" xfId="0" applyNumberForma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49" fontId="0" fillId="0" borderId="45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9" xfId="0" applyNumberFormat="1" applyFill="1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60" xfId="0" applyNumberForma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59" xfId="0" applyNumberFormat="1" applyFill="1" applyBorder="1" applyAlignment="1">
      <alignment horizontal="center" vertical="center" wrapText="1"/>
    </xf>
    <xf numFmtId="0" fontId="0" fillId="0" borderId="50" xfId="0" applyNumberForma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0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49" fontId="0" fillId="0" borderId="54" xfId="0" applyNumberFormat="1" applyFill="1" applyBorder="1" applyAlignment="1">
      <alignment horizontal="center" vertical="center" wrapText="1"/>
    </xf>
    <xf numFmtId="49" fontId="0" fillId="0" borderId="67" xfId="0" applyNumberFormat="1" applyFill="1" applyBorder="1" applyAlignment="1">
      <alignment horizontal="center" vertical="center" wrapText="1"/>
    </xf>
    <xf numFmtId="49" fontId="0" fillId="0" borderId="56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40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4" fillId="0" borderId="57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 wrapText="1"/>
    </xf>
    <xf numFmtId="49" fontId="0" fillId="0" borderId="61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0" fontId="0" fillId="0" borderId="61" xfId="0" applyNumberFormat="1" applyFill="1" applyBorder="1" applyAlignment="1">
      <alignment horizontal="center" vertical="center" wrapText="1"/>
    </xf>
    <xf numFmtId="49" fontId="0" fillId="0" borderId="57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53" xfId="0" applyNumberForma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51" xfId="0" applyNumberFormat="1" applyFill="1" applyBorder="1" applyAlignment="1">
      <alignment horizontal="center" vertical="center" wrapText="1"/>
    </xf>
    <xf numFmtId="49" fontId="0" fillId="0" borderId="52" xfId="0" applyNumberFormat="1" applyFill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7" fillId="0" borderId="5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vertical="center" wrapText="1"/>
    </xf>
    <xf numFmtId="49" fontId="0" fillId="0" borderId="27" xfId="0" applyNumberFormat="1" applyFill="1" applyBorder="1" applyAlignment="1">
      <alignment vertical="center" wrapText="1"/>
    </xf>
    <xf numFmtId="0" fontId="0" fillId="0" borderId="39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" fillId="2" borderId="70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4" xfId="0" applyNumberFormat="1" applyFill="1" applyBorder="1" applyAlignment="1">
      <alignment horizontal="center" vertical="center" wrapText="1"/>
    </xf>
    <xf numFmtId="16" fontId="0" fillId="0" borderId="27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49" fontId="0" fillId="0" borderId="49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 wrapText="1"/>
    </xf>
    <xf numFmtId="49" fontId="13" fillId="0" borderId="51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66" xfId="0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49" fontId="0" fillId="0" borderId="65" xfId="0" applyNumberFormat="1" applyFill="1" applyBorder="1" applyAlignment="1">
      <alignment horizontal="center" vertical="center" wrapText="1"/>
    </xf>
    <xf numFmtId="49" fontId="0" fillId="0" borderId="66" xfId="0" applyNumberFormat="1" applyFill="1" applyBorder="1" applyAlignment="1">
      <alignment horizontal="center" vertical="center" wrapText="1"/>
    </xf>
    <xf numFmtId="49" fontId="0" fillId="0" borderId="73" xfId="0" applyNumberForma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49" fontId="0" fillId="0" borderId="46" xfId="0" applyNumberForma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49" fontId="13" fillId="0" borderId="61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49" fontId="13" fillId="0" borderId="62" xfId="0" applyNumberFormat="1" applyFont="1" applyFill="1" applyBorder="1" applyAlignment="1">
      <alignment horizontal="center" vertical="center" wrapText="1"/>
    </xf>
    <xf numFmtId="49" fontId="0" fillId="0" borderId="30" xfId="0" applyNumberForma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49" fontId="0" fillId="0" borderId="54" xfId="0" applyNumberFormat="1" applyFont="1" applyFill="1" applyBorder="1" applyAlignment="1">
      <alignment horizontal="center" vertical="center" wrapText="1"/>
    </xf>
    <xf numFmtId="49" fontId="0" fillId="0" borderId="6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51" xfId="0" applyNumberFormat="1" applyFont="1" applyFill="1" applyBorder="1" applyAlignment="1">
      <alignment horizontal="center" vertical="center" wrapText="1"/>
    </xf>
    <xf numFmtId="49" fontId="0" fillId="0" borderId="52" xfId="0" applyNumberFormat="1" applyFont="1" applyFill="1" applyBorder="1" applyAlignment="1">
      <alignment horizontal="center" vertical="center" wrapText="1"/>
    </xf>
    <xf numFmtId="49" fontId="0" fillId="0" borderId="44" xfId="0" applyNumberFormat="1" applyFont="1" applyFill="1" applyBorder="1" applyAlignment="1">
      <alignment horizontal="center" vertical="center" wrapText="1"/>
    </xf>
    <xf numFmtId="49" fontId="0" fillId="0" borderId="4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0" fillId="0" borderId="58" xfId="0" applyNumberForma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49" fontId="0" fillId="0" borderId="12" xfId="0" applyNumberForma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66FFFF"/>
      <color rgb="FFE00E8B"/>
      <color rgb="FFCCFF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62"/>
  <sheetViews>
    <sheetView tabSelected="1" view="pageBreakPreview" zoomScale="96" zoomScaleSheetLayoutView="96" workbookViewId="0">
      <selection sqref="A1:H1"/>
    </sheetView>
  </sheetViews>
  <sheetFormatPr defaultRowHeight="15" x14ac:dyDescent="0.25"/>
  <cols>
    <col min="1" max="1" width="8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2.8554687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28.5" customHeight="1" x14ac:dyDescent="0.25">
      <c r="A2" s="391" t="s">
        <v>207</v>
      </c>
      <c r="B2" s="392"/>
      <c r="C2" s="392"/>
      <c r="D2" s="392" t="s">
        <v>10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0.75" customHeight="1" thickBot="1" x14ac:dyDescent="0.3">
      <c r="A4" s="395"/>
      <c r="B4" s="1" t="s">
        <v>3</v>
      </c>
      <c r="C4" s="1" t="s">
        <v>4</v>
      </c>
      <c r="D4" s="62" t="s">
        <v>8</v>
      </c>
      <c r="E4" s="62" t="s">
        <v>9</v>
      </c>
      <c r="F4" s="397"/>
      <c r="G4" s="399"/>
      <c r="H4" s="401"/>
    </row>
    <row r="5" spans="1:8" x14ac:dyDescent="0.25">
      <c r="A5" s="355">
        <v>1</v>
      </c>
      <c r="B5" s="404" t="s">
        <v>94</v>
      </c>
      <c r="C5" s="407" t="s">
        <v>179</v>
      </c>
      <c r="D5" s="42"/>
      <c r="E5" s="276"/>
      <c r="F5" s="47"/>
      <c r="G5" s="352">
        <v>1</v>
      </c>
      <c r="H5" s="89"/>
    </row>
    <row r="6" spans="1:8" x14ac:dyDescent="0.25">
      <c r="A6" s="402"/>
      <c r="B6" s="405"/>
      <c r="C6" s="408"/>
      <c r="D6" s="42" t="s">
        <v>32</v>
      </c>
      <c r="E6" s="268">
        <v>3802</v>
      </c>
      <c r="F6" s="47">
        <v>1</v>
      </c>
      <c r="G6" s="353"/>
      <c r="H6" s="67"/>
    </row>
    <row r="7" spans="1:8" x14ac:dyDescent="0.25">
      <c r="A7" s="402"/>
      <c r="B7" s="405"/>
      <c r="C7" s="408"/>
      <c r="D7" s="42" t="s">
        <v>64</v>
      </c>
      <c r="E7" s="276" t="s">
        <v>65</v>
      </c>
      <c r="F7" s="47">
        <v>2</v>
      </c>
      <c r="G7" s="353"/>
      <c r="H7" s="67"/>
    </row>
    <row r="8" spans="1:8" x14ac:dyDescent="0.25">
      <c r="A8" s="403"/>
      <c r="B8" s="406"/>
      <c r="C8" s="409"/>
      <c r="D8" s="42" t="s">
        <v>34</v>
      </c>
      <c r="E8" s="268">
        <v>3807</v>
      </c>
      <c r="F8" s="47">
        <v>1</v>
      </c>
      <c r="G8" s="354"/>
      <c r="H8" s="90"/>
    </row>
    <row r="9" spans="1:8" ht="15.75" thickBot="1" x14ac:dyDescent="0.3">
      <c r="A9" s="403"/>
      <c r="B9" s="406"/>
      <c r="C9" s="409"/>
      <c r="D9" s="93"/>
      <c r="E9" s="93"/>
      <c r="F9" s="93">
        <f>SUM(F5:F8)</f>
        <v>4</v>
      </c>
      <c r="G9" s="354"/>
      <c r="H9" s="90"/>
    </row>
    <row r="10" spans="1:8" x14ac:dyDescent="0.25">
      <c r="A10" s="417">
        <v>2</v>
      </c>
      <c r="B10" s="414" t="s">
        <v>175</v>
      </c>
      <c r="C10" s="411" t="s">
        <v>172</v>
      </c>
      <c r="D10" s="54" t="s">
        <v>158</v>
      </c>
      <c r="E10" s="264">
        <v>3803</v>
      </c>
      <c r="F10" s="96">
        <v>2</v>
      </c>
      <c r="G10" s="352">
        <v>1</v>
      </c>
      <c r="H10" s="76"/>
    </row>
    <row r="11" spans="1:8" x14ac:dyDescent="0.25">
      <c r="A11" s="377"/>
      <c r="B11" s="415"/>
      <c r="C11" s="412"/>
      <c r="D11" s="42" t="s">
        <v>33</v>
      </c>
      <c r="E11" s="268">
        <v>3805</v>
      </c>
      <c r="F11" s="47">
        <v>1</v>
      </c>
      <c r="G11" s="353"/>
      <c r="H11" s="73"/>
    </row>
    <row r="12" spans="1:8" x14ac:dyDescent="0.25">
      <c r="A12" s="377"/>
      <c r="B12" s="415"/>
      <c r="C12" s="412"/>
      <c r="D12" s="42" t="s">
        <v>70</v>
      </c>
      <c r="E12" s="276" t="s">
        <v>71</v>
      </c>
      <c r="F12" s="291">
        <v>2</v>
      </c>
      <c r="G12" s="353"/>
      <c r="H12" s="73"/>
    </row>
    <row r="13" spans="1:8" ht="15.75" thickBot="1" x14ac:dyDescent="0.3">
      <c r="A13" s="378"/>
      <c r="B13" s="416"/>
      <c r="C13" s="413"/>
      <c r="D13" s="38"/>
      <c r="E13" s="282"/>
      <c r="F13" s="78">
        <f>SUM(F10:F12)</f>
        <v>5</v>
      </c>
      <c r="G13" s="410"/>
      <c r="H13" s="74"/>
    </row>
    <row r="14" spans="1:8" x14ac:dyDescent="0.25">
      <c r="A14" s="366">
        <v>3</v>
      </c>
      <c r="B14" s="372" t="s">
        <v>33</v>
      </c>
      <c r="C14" s="369" t="s">
        <v>188</v>
      </c>
      <c r="D14" s="57" t="s">
        <v>35</v>
      </c>
      <c r="E14" s="281" t="s">
        <v>195</v>
      </c>
      <c r="F14" s="51">
        <v>2</v>
      </c>
      <c r="G14" s="372">
        <v>1</v>
      </c>
      <c r="H14" s="109"/>
    </row>
    <row r="15" spans="1:8" x14ac:dyDescent="0.25">
      <c r="A15" s="366"/>
      <c r="B15" s="372"/>
      <c r="C15" s="369"/>
      <c r="D15" s="42" t="s">
        <v>31</v>
      </c>
      <c r="E15" s="268">
        <v>3801</v>
      </c>
      <c r="F15" s="291">
        <v>1</v>
      </c>
      <c r="G15" s="372"/>
      <c r="H15" s="90"/>
    </row>
    <row r="16" spans="1:8" x14ac:dyDescent="0.25">
      <c r="A16" s="366"/>
      <c r="B16" s="372"/>
      <c r="C16" s="369"/>
      <c r="D16" s="42" t="s">
        <v>45</v>
      </c>
      <c r="E16" s="276" t="s">
        <v>49</v>
      </c>
      <c r="F16" s="47">
        <v>1</v>
      </c>
      <c r="G16" s="372"/>
      <c r="H16" s="73"/>
    </row>
    <row r="17" spans="1:8" x14ac:dyDescent="0.25">
      <c r="A17" s="366"/>
      <c r="B17" s="372"/>
      <c r="C17" s="369"/>
      <c r="D17" s="42" t="s">
        <v>47</v>
      </c>
      <c r="E17" s="276" t="s">
        <v>48</v>
      </c>
      <c r="F17" s="47">
        <v>2</v>
      </c>
      <c r="G17" s="372"/>
      <c r="H17" s="73"/>
    </row>
    <row r="18" spans="1:8" ht="15.75" thickBot="1" x14ac:dyDescent="0.3">
      <c r="A18" s="367"/>
      <c r="B18" s="373"/>
      <c r="C18" s="370"/>
      <c r="D18" s="38"/>
      <c r="E18" s="282"/>
      <c r="F18" s="78">
        <f>SUM(F14:F17)</f>
        <v>6</v>
      </c>
      <c r="G18" s="373"/>
      <c r="H18" s="74"/>
    </row>
    <row r="19" spans="1:8" x14ac:dyDescent="0.25">
      <c r="A19" s="417">
        <v>4</v>
      </c>
      <c r="B19" s="418" t="s">
        <v>192</v>
      </c>
      <c r="C19" s="368" t="s">
        <v>187</v>
      </c>
      <c r="D19" s="54" t="s">
        <v>85</v>
      </c>
      <c r="E19" s="232" t="s">
        <v>86</v>
      </c>
      <c r="F19" s="96">
        <v>1</v>
      </c>
      <c r="G19" s="371">
        <v>1</v>
      </c>
      <c r="H19" s="130"/>
    </row>
    <row r="20" spans="1:8" x14ac:dyDescent="0.25">
      <c r="A20" s="377"/>
      <c r="B20" s="419"/>
      <c r="C20" s="369"/>
      <c r="D20" s="42" t="s">
        <v>90</v>
      </c>
      <c r="E20" s="268">
        <v>3804</v>
      </c>
      <c r="F20" s="47">
        <v>1</v>
      </c>
      <c r="G20" s="372"/>
      <c r="H20" s="90"/>
    </row>
    <row r="21" spans="1:8" x14ac:dyDescent="0.25">
      <c r="A21" s="377"/>
      <c r="B21" s="419"/>
      <c r="C21" s="369"/>
      <c r="D21" s="42" t="s">
        <v>82</v>
      </c>
      <c r="E21" s="187" t="s">
        <v>83</v>
      </c>
      <c r="F21" s="47">
        <v>1</v>
      </c>
      <c r="G21" s="372"/>
      <c r="H21" s="90"/>
    </row>
    <row r="22" spans="1:8" x14ac:dyDescent="0.25">
      <c r="A22" s="377"/>
      <c r="B22" s="419"/>
      <c r="C22" s="369"/>
      <c r="D22" s="42" t="s">
        <v>43</v>
      </c>
      <c r="E22" s="276" t="s">
        <v>44</v>
      </c>
      <c r="F22" s="47">
        <v>3</v>
      </c>
      <c r="G22" s="372"/>
      <c r="H22" s="90"/>
    </row>
    <row r="23" spans="1:8" ht="15.75" thickBot="1" x14ac:dyDescent="0.3">
      <c r="A23" s="378"/>
      <c r="B23" s="420"/>
      <c r="C23" s="370"/>
      <c r="D23" s="38"/>
      <c r="E23" s="38"/>
      <c r="F23" s="38">
        <f>SUM(F19:F22)</f>
        <v>6</v>
      </c>
      <c r="G23" s="373"/>
      <c r="H23" s="91"/>
    </row>
    <row r="24" spans="1:8" x14ac:dyDescent="0.25">
      <c r="A24" s="377">
        <v>5</v>
      </c>
      <c r="B24" s="361" t="s">
        <v>240</v>
      </c>
      <c r="C24" s="375" t="s">
        <v>174</v>
      </c>
      <c r="D24" s="57"/>
      <c r="E24" s="281"/>
      <c r="F24" s="51"/>
      <c r="G24" s="372">
        <v>1</v>
      </c>
      <c r="H24" s="95"/>
    </row>
    <row r="25" spans="1:8" x14ac:dyDescent="0.25">
      <c r="A25" s="377"/>
      <c r="B25" s="361"/>
      <c r="C25" s="375"/>
      <c r="D25" s="42" t="s">
        <v>66</v>
      </c>
      <c r="E25" s="276" t="s">
        <v>67</v>
      </c>
      <c r="F25" s="47">
        <v>1</v>
      </c>
      <c r="G25" s="372"/>
      <c r="H25" s="90"/>
    </row>
    <row r="26" spans="1:8" x14ac:dyDescent="0.25">
      <c r="A26" s="377"/>
      <c r="B26" s="361"/>
      <c r="C26" s="375"/>
      <c r="D26" s="42" t="s">
        <v>59</v>
      </c>
      <c r="E26" s="276" t="s">
        <v>60</v>
      </c>
      <c r="F26" s="47">
        <v>3</v>
      </c>
      <c r="G26" s="372"/>
      <c r="H26" s="90"/>
    </row>
    <row r="27" spans="1:8" x14ac:dyDescent="0.25">
      <c r="A27" s="377"/>
      <c r="B27" s="361"/>
      <c r="C27" s="375"/>
      <c r="D27" s="42" t="s">
        <v>62</v>
      </c>
      <c r="E27" s="276" t="s">
        <v>63</v>
      </c>
      <c r="F27" s="47">
        <v>1</v>
      </c>
      <c r="G27" s="372"/>
      <c r="H27" s="90"/>
    </row>
    <row r="28" spans="1:8" ht="15.75" thickBot="1" x14ac:dyDescent="0.3">
      <c r="A28" s="378"/>
      <c r="B28" s="374"/>
      <c r="C28" s="376"/>
      <c r="D28" s="39"/>
      <c r="E28" s="186"/>
      <c r="F28" s="77">
        <f>SUM(F24:F27)</f>
        <v>5</v>
      </c>
      <c r="G28" s="373"/>
      <c r="H28" s="90"/>
    </row>
    <row r="29" spans="1:8" x14ac:dyDescent="0.25">
      <c r="A29" s="365">
        <v>6</v>
      </c>
      <c r="B29" s="371" t="s">
        <v>232</v>
      </c>
      <c r="C29" s="368" t="s">
        <v>190</v>
      </c>
      <c r="D29" s="54" t="s">
        <v>52</v>
      </c>
      <c r="E29" s="275" t="s">
        <v>53</v>
      </c>
      <c r="F29" s="96">
        <v>1</v>
      </c>
      <c r="G29" s="362">
        <v>1</v>
      </c>
      <c r="H29" s="230"/>
    </row>
    <row r="30" spans="1:8" x14ac:dyDescent="0.25">
      <c r="A30" s="366"/>
      <c r="B30" s="372"/>
      <c r="C30" s="369"/>
      <c r="D30" s="42" t="s">
        <v>159</v>
      </c>
      <c r="E30" s="276" t="s">
        <v>140</v>
      </c>
      <c r="F30" s="47">
        <v>1</v>
      </c>
      <c r="G30" s="363"/>
      <c r="H30" s="231"/>
    </row>
    <row r="31" spans="1:8" x14ac:dyDescent="0.25">
      <c r="A31" s="366"/>
      <c r="B31" s="372"/>
      <c r="C31" s="369"/>
      <c r="D31" s="42" t="s">
        <v>68</v>
      </c>
      <c r="E31" s="276" t="s">
        <v>69</v>
      </c>
      <c r="F31" s="47">
        <v>1</v>
      </c>
      <c r="G31" s="363"/>
      <c r="H31" s="231"/>
    </row>
    <row r="32" spans="1:8" ht="15" customHeight="1" thickBot="1" x14ac:dyDescent="0.3">
      <c r="A32" s="367"/>
      <c r="B32" s="373"/>
      <c r="C32" s="370"/>
      <c r="D32" s="38"/>
      <c r="E32" s="282"/>
      <c r="F32" s="78">
        <f>SUM(F29:F31)</f>
        <v>3</v>
      </c>
      <c r="G32" s="364"/>
      <c r="H32" s="231"/>
    </row>
    <row r="33" spans="1:8" ht="20.25" customHeight="1" x14ac:dyDescent="0.25">
      <c r="A33" s="377">
        <v>7</v>
      </c>
      <c r="B33" s="361" t="s">
        <v>78</v>
      </c>
      <c r="C33" s="375" t="s">
        <v>156</v>
      </c>
      <c r="D33" s="57" t="s">
        <v>154</v>
      </c>
      <c r="E33" s="281" t="s">
        <v>146</v>
      </c>
      <c r="F33" s="51">
        <v>2</v>
      </c>
      <c r="G33" s="363">
        <v>1</v>
      </c>
      <c r="H33" s="95"/>
    </row>
    <row r="34" spans="1:8" ht="15.75" thickBot="1" x14ac:dyDescent="0.3">
      <c r="A34" s="377"/>
      <c r="B34" s="361"/>
      <c r="C34" s="375"/>
      <c r="D34" s="42" t="s">
        <v>76</v>
      </c>
      <c r="E34" s="276" t="s">
        <v>77</v>
      </c>
      <c r="F34" s="47">
        <v>2</v>
      </c>
      <c r="G34" s="363"/>
      <c r="H34" s="95"/>
    </row>
    <row r="35" spans="1:8" x14ac:dyDescent="0.25">
      <c r="A35" s="377"/>
      <c r="B35" s="361"/>
      <c r="C35" s="375"/>
      <c r="D35" s="130" t="s">
        <v>56</v>
      </c>
      <c r="E35" s="285" t="s">
        <v>57</v>
      </c>
      <c r="F35" s="306">
        <v>1</v>
      </c>
      <c r="G35" s="363"/>
      <c r="H35" s="95"/>
    </row>
    <row r="36" spans="1:8" x14ac:dyDescent="0.25">
      <c r="A36" s="377"/>
      <c r="B36" s="361"/>
      <c r="C36" s="375"/>
      <c r="D36" s="42" t="s">
        <v>147</v>
      </c>
      <c r="E36" s="276" t="s">
        <v>148</v>
      </c>
      <c r="F36" s="47">
        <v>1</v>
      </c>
      <c r="G36" s="363"/>
      <c r="H36" s="95"/>
    </row>
    <row r="37" spans="1:8" x14ac:dyDescent="0.25">
      <c r="A37" s="377"/>
      <c r="B37" s="361"/>
      <c r="C37" s="375"/>
      <c r="D37" s="42" t="s">
        <v>74</v>
      </c>
      <c r="E37" s="276" t="s">
        <v>75</v>
      </c>
      <c r="F37" s="47">
        <v>2</v>
      </c>
      <c r="G37" s="363"/>
      <c r="H37" s="95"/>
    </row>
    <row r="38" spans="1:8" ht="15.75" thickBot="1" x14ac:dyDescent="0.3">
      <c r="A38" s="378"/>
      <c r="B38" s="374"/>
      <c r="C38" s="376"/>
      <c r="D38" s="38"/>
      <c r="E38" s="282"/>
      <c r="F38" s="78">
        <f>SUM(F33:F37)</f>
        <v>8</v>
      </c>
      <c r="G38" s="206"/>
      <c r="H38" s="113"/>
    </row>
    <row r="39" spans="1:8" ht="20.25" customHeight="1" x14ac:dyDescent="0.25">
      <c r="A39" s="355">
        <v>8</v>
      </c>
      <c r="B39" s="357" t="s">
        <v>76</v>
      </c>
      <c r="C39" s="358" t="s">
        <v>153</v>
      </c>
      <c r="D39" s="350" t="s">
        <v>78</v>
      </c>
      <c r="E39" s="351" t="s">
        <v>79</v>
      </c>
      <c r="F39" s="208">
        <v>2</v>
      </c>
      <c r="G39" s="360">
        <v>1</v>
      </c>
      <c r="H39" s="59"/>
    </row>
    <row r="40" spans="1:8" ht="15.75" thickBot="1" x14ac:dyDescent="0.3">
      <c r="A40" s="356"/>
      <c r="B40" s="354"/>
      <c r="C40" s="359"/>
      <c r="D40" s="95"/>
      <c r="E40" s="339"/>
      <c r="F40" s="346">
        <f>SUM(F39:F39)</f>
        <v>2</v>
      </c>
      <c r="G40" s="361"/>
      <c r="H40" s="95"/>
    </row>
    <row r="41" spans="1:8" x14ac:dyDescent="0.25">
      <c r="A41" s="380">
        <v>9</v>
      </c>
      <c r="B41" s="382" t="s">
        <v>308</v>
      </c>
      <c r="C41" s="385" t="s">
        <v>152</v>
      </c>
      <c r="D41" s="54" t="s">
        <v>158</v>
      </c>
      <c r="E41" s="341">
        <v>3803</v>
      </c>
      <c r="F41" s="347">
        <v>1</v>
      </c>
      <c r="G41" s="382">
        <v>2</v>
      </c>
      <c r="H41" s="5"/>
    </row>
    <row r="42" spans="1:8" x14ac:dyDescent="0.25">
      <c r="A42" s="366"/>
      <c r="B42" s="383"/>
      <c r="C42" s="386"/>
      <c r="D42" s="57" t="s">
        <v>35</v>
      </c>
      <c r="E42" s="340" t="s">
        <v>195</v>
      </c>
      <c r="F42" s="349">
        <v>1</v>
      </c>
      <c r="G42" s="383"/>
      <c r="H42" s="251"/>
    </row>
    <row r="43" spans="1:8" x14ac:dyDescent="0.25">
      <c r="A43" s="366"/>
      <c r="B43" s="383"/>
      <c r="C43" s="386"/>
      <c r="D43" s="42" t="s">
        <v>39</v>
      </c>
      <c r="E43" s="344" t="s">
        <v>189</v>
      </c>
      <c r="F43" s="349">
        <v>1</v>
      </c>
      <c r="G43" s="383"/>
      <c r="H43" s="251"/>
    </row>
    <row r="44" spans="1:8" x14ac:dyDescent="0.25">
      <c r="A44" s="366"/>
      <c r="B44" s="383"/>
      <c r="C44" s="386"/>
      <c r="D44" s="57" t="s">
        <v>309</v>
      </c>
      <c r="E44" s="342">
        <v>3819</v>
      </c>
      <c r="F44" s="349">
        <v>1</v>
      </c>
      <c r="G44" s="383"/>
      <c r="H44" s="251"/>
    </row>
    <row r="45" spans="1:8" x14ac:dyDescent="0.25">
      <c r="A45" s="366"/>
      <c r="B45" s="383"/>
      <c r="C45" s="386"/>
      <c r="D45" s="57" t="s">
        <v>54</v>
      </c>
      <c r="E45" s="342">
        <v>3823</v>
      </c>
      <c r="F45" s="349">
        <v>1</v>
      </c>
      <c r="G45" s="383"/>
      <c r="H45" s="251"/>
    </row>
    <row r="46" spans="1:8" x14ac:dyDescent="0.25">
      <c r="A46" s="366"/>
      <c r="B46" s="383"/>
      <c r="C46" s="386"/>
      <c r="D46" s="57" t="s">
        <v>310</v>
      </c>
      <c r="E46" s="340" t="s">
        <v>311</v>
      </c>
      <c r="F46" s="349">
        <v>1</v>
      </c>
      <c r="G46" s="383"/>
      <c r="H46" s="251"/>
    </row>
    <row r="47" spans="1:8" x14ac:dyDescent="0.25">
      <c r="A47" s="366"/>
      <c r="B47" s="383"/>
      <c r="C47" s="386"/>
      <c r="D47" s="42" t="s">
        <v>59</v>
      </c>
      <c r="E47" s="345" t="s">
        <v>178</v>
      </c>
      <c r="F47" s="349">
        <v>4</v>
      </c>
      <c r="G47" s="383"/>
      <c r="H47" s="251"/>
    </row>
    <row r="48" spans="1:8" x14ac:dyDescent="0.25">
      <c r="A48" s="366"/>
      <c r="B48" s="383"/>
      <c r="C48" s="386"/>
      <c r="D48" s="39" t="s">
        <v>70</v>
      </c>
      <c r="E48" s="345" t="s">
        <v>257</v>
      </c>
      <c r="F48" s="349">
        <v>1</v>
      </c>
      <c r="G48" s="383"/>
      <c r="H48" s="251"/>
    </row>
    <row r="49" spans="1:8" x14ac:dyDescent="0.25">
      <c r="A49" s="366"/>
      <c r="B49" s="383"/>
      <c r="C49" s="386"/>
      <c r="D49" s="39" t="s">
        <v>261</v>
      </c>
      <c r="E49" s="345" t="s">
        <v>173</v>
      </c>
      <c r="F49" s="349">
        <v>2</v>
      </c>
      <c r="G49" s="383"/>
      <c r="H49" s="251"/>
    </row>
    <row r="50" spans="1:8" x14ac:dyDescent="0.25">
      <c r="A50" s="366"/>
      <c r="B50" s="383"/>
      <c r="C50" s="386"/>
      <c r="D50" s="39" t="s">
        <v>76</v>
      </c>
      <c r="E50" s="345" t="s">
        <v>153</v>
      </c>
      <c r="F50" s="349">
        <v>1</v>
      </c>
      <c r="G50" s="383"/>
      <c r="H50" s="251"/>
    </row>
    <row r="51" spans="1:8" ht="15.75" thickBot="1" x14ac:dyDescent="0.3">
      <c r="A51" s="381"/>
      <c r="B51" s="384"/>
      <c r="C51" s="387"/>
      <c r="D51" s="9"/>
      <c r="E51" s="337"/>
      <c r="F51" s="348">
        <v>14</v>
      </c>
      <c r="G51" s="384"/>
      <c r="H51" s="11"/>
    </row>
    <row r="52" spans="1:8" ht="57" customHeight="1" x14ac:dyDescent="0.35">
      <c r="A52" s="388"/>
      <c r="B52" s="388"/>
      <c r="C52" s="388"/>
      <c r="D52" s="388"/>
      <c r="E52" s="388"/>
      <c r="F52" s="388"/>
      <c r="G52" s="388"/>
      <c r="H52" s="388"/>
    </row>
    <row r="53" spans="1:8" ht="56.25" customHeight="1" x14ac:dyDescent="0.35">
      <c r="A53" s="389"/>
      <c r="B53" s="389"/>
      <c r="C53" s="389"/>
      <c r="D53" s="389"/>
      <c r="E53" s="389"/>
      <c r="F53" s="389"/>
      <c r="G53" s="389"/>
      <c r="H53" s="389"/>
    </row>
    <row r="54" spans="1:8" ht="90.75" customHeight="1" x14ac:dyDescent="0.35">
      <c r="A54" s="16"/>
      <c r="B54" s="16"/>
      <c r="C54" s="16"/>
      <c r="D54" s="16"/>
      <c r="E54" s="16"/>
      <c r="F54" s="16"/>
      <c r="G54" s="16"/>
      <c r="H54" s="16"/>
    </row>
    <row r="55" spans="1:8" ht="90.75" customHeight="1" x14ac:dyDescent="0.25"/>
    <row r="56" spans="1:8" ht="15.75" x14ac:dyDescent="0.25">
      <c r="A56" s="12"/>
      <c r="B56" s="13"/>
      <c r="C56" s="13"/>
      <c r="D56" s="13"/>
      <c r="E56" s="13"/>
      <c r="F56" s="13"/>
      <c r="G56" s="13"/>
      <c r="H56" s="14"/>
    </row>
    <row r="58" spans="1:8" ht="15.75" x14ac:dyDescent="0.25">
      <c r="D58" s="14"/>
    </row>
    <row r="59" spans="1:8" ht="15.75" x14ac:dyDescent="0.25">
      <c r="C59" s="15"/>
    </row>
    <row r="61" spans="1:8" x14ac:dyDescent="0.25">
      <c r="A61" s="379"/>
      <c r="B61" s="379"/>
      <c r="C61" s="379"/>
      <c r="D61" s="379"/>
      <c r="E61" s="379"/>
      <c r="F61" s="379"/>
      <c r="G61" s="379"/>
    </row>
    <row r="62" spans="1:8" x14ac:dyDescent="0.25">
      <c r="A62" s="379"/>
      <c r="B62" s="379"/>
      <c r="C62" s="379"/>
      <c r="D62" s="379"/>
      <c r="E62" s="379"/>
      <c r="F62" s="379"/>
      <c r="G62" s="379"/>
    </row>
  </sheetData>
  <mergeCells count="49">
    <mergeCell ref="G10:G13"/>
    <mergeCell ref="C10:C13"/>
    <mergeCell ref="B10:B13"/>
    <mergeCell ref="A10:A13"/>
    <mergeCell ref="C19:C23"/>
    <mergeCell ref="B19:B23"/>
    <mergeCell ref="A19:A23"/>
    <mergeCell ref="G19:G23"/>
    <mergeCell ref="G14:G18"/>
    <mergeCell ref="C14:C18"/>
    <mergeCell ref="B14:B18"/>
    <mergeCell ref="A14:A18"/>
    <mergeCell ref="A62:G62"/>
    <mergeCell ref="A52:H52"/>
    <mergeCell ref="A53:H53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5:A9"/>
    <mergeCell ref="B5:B9"/>
    <mergeCell ref="C5:C9"/>
    <mergeCell ref="A24:A28"/>
    <mergeCell ref="A61:G61"/>
    <mergeCell ref="A41:A51"/>
    <mergeCell ref="B41:B51"/>
    <mergeCell ref="C41:C51"/>
    <mergeCell ref="G41:G51"/>
    <mergeCell ref="G5:G9"/>
    <mergeCell ref="A39:A40"/>
    <mergeCell ref="B39:B40"/>
    <mergeCell ref="C39:C40"/>
    <mergeCell ref="G39:G40"/>
    <mergeCell ref="G29:G32"/>
    <mergeCell ref="A29:A32"/>
    <mergeCell ref="C29:C32"/>
    <mergeCell ref="B29:B32"/>
    <mergeCell ref="G33:G37"/>
    <mergeCell ref="B33:B38"/>
    <mergeCell ref="C33:C38"/>
    <mergeCell ref="A33:A38"/>
    <mergeCell ref="G24:G28"/>
    <mergeCell ref="B24:B28"/>
    <mergeCell ref="C24:C28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71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4257812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38.28515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1.5" customHeight="1" x14ac:dyDescent="0.25">
      <c r="A2" s="391" t="s">
        <v>208</v>
      </c>
      <c r="B2" s="392"/>
      <c r="C2" s="392"/>
      <c r="D2" s="392" t="s">
        <v>12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6" customHeight="1" thickBot="1" x14ac:dyDescent="0.3">
      <c r="A4" s="395"/>
      <c r="B4" s="1" t="s">
        <v>3</v>
      </c>
      <c r="C4" s="1" t="s">
        <v>4</v>
      </c>
      <c r="D4" s="191" t="s">
        <v>8</v>
      </c>
      <c r="E4" s="191" t="s">
        <v>9</v>
      </c>
      <c r="F4" s="397"/>
      <c r="G4" s="399"/>
      <c r="H4" s="401"/>
    </row>
    <row r="5" spans="1:8" ht="15.75" thickBot="1" x14ac:dyDescent="0.3">
      <c r="A5" s="380">
        <v>1</v>
      </c>
      <c r="B5" s="548" t="s">
        <v>227</v>
      </c>
      <c r="C5" s="551" t="s">
        <v>187</v>
      </c>
      <c r="D5" s="144" t="s">
        <v>90</v>
      </c>
      <c r="E5" s="145">
        <v>3804</v>
      </c>
      <c r="F5" s="146">
        <v>4</v>
      </c>
      <c r="G5" s="554">
        <v>8</v>
      </c>
      <c r="H5" s="130"/>
    </row>
    <row r="6" spans="1:8" x14ac:dyDescent="0.25">
      <c r="A6" s="448"/>
      <c r="B6" s="549"/>
      <c r="C6" s="552"/>
      <c r="D6" s="144" t="s">
        <v>94</v>
      </c>
      <c r="E6" s="147" t="s">
        <v>95</v>
      </c>
      <c r="F6" s="146">
        <v>7</v>
      </c>
      <c r="G6" s="555"/>
      <c r="H6" s="164"/>
    </row>
    <row r="7" spans="1:8" x14ac:dyDescent="0.25">
      <c r="A7" s="448"/>
      <c r="B7" s="549"/>
      <c r="C7" s="552"/>
      <c r="D7" s="144" t="s">
        <v>43</v>
      </c>
      <c r="E7" s="147" t="s">
        <v>44</v>
      </c>
      <c r="F7" s="146">
        <v>8</v>
      </c>
      <c r="G7" s="555"/>
      <c r="H7" s="197"/>
    </row>
    <row r="8" spans="1:8" x14ac:dyDescent="0.25">
      <c r="A8" s="448"/>
      <c r="B8" s="549"/>
      <c r="C8" s="552"/>
      <c r="D8" s="144" t="s">
        <v>45</v>
      </c>
      <c r="E8" s="147" t="s">
        <v>49</v>
      </c>
      <c r="F8" s="146">
        <v>5</v>
      </c>
      <c r="G8" s="555"/>
      <c r="H8" s="197" t="s">
        <v>254</v>
      </c>
    </row>
    <row r="9" spans="1:8" x14ac:dyDescent="0.25">
      <c r="A9" s="448"/>
      <c r="B9" s="549"/>
      <c r="C9" s="552"/>
      <c r="D9" s="144" t="s">
        <v>129</v>
      </c>
      <c r="E9" s="147" t="s">
        <v>130</v>
      </c>
      <c r="F9" s="146">
        <v>1</v>
      </c>
      <c r="G9" s="555"/>
      <c r="H9" s="197"/>
    </row>
    <row r="10" spans="1:8" x14ac:dyDescent="0.25">
      <c r="A10" s="448"/>
      <c r="B10" s="549"/>
      <c r="C10" s="552"/>
      <c r="D10" s="144" t="s">
        <v>96</v>
      </c>
      <c r="E10" s="147" t="s">
        <v>97</v>
      </c>
      <c r="F10" s="146">
        <v>7</v>
      </c>
      <c r="G10" s="555"/>
      <c r="H10" s="197"/>
    </row>
    <row r="11" spans="1:8" x14ac:dyDescent="0.25">
      <c r="A11" s="448"/>
      <c r="B11" s="549"/>
      <c r="C11" s="552"/>
      <c r="D11" s="144" t="s">
        <v>91</v>
      </c>
      <c r="E11" s="145">
        <v>3806</v>
      </c>
      <c r="F11" s="146">
        <v>5</v>
      </c>
      <c r="G11" s="555"/>
      <c r="H11" s="197"/>
    </row>
    <row r="12" spans="1:8" x14ac:dyDescent="0.25">
      <c r="A12" s="448"/>
      <c r="B12" s="549"/>
      <c r="C12" s="552"/>
      <c r="D12" s="144" t="s">
        <v>33</v>
      </c>
      <c r="E12" s="145">
        <v>3805</v>
      </c>
      <c r="F12" s="146">
        <v>4</v>
      </c>
      <c r="G12" s="555"/>
      <c r="H12" s="197"/>
    </row>
    <row r="13" spans="1:8" x14ac:dyDescent="0.25">
      <c r="A13" s="448"/>
      <c r="B13" s="549"/>
      <c r="C13" s="552"/>
      <c r="D13" s="144" t="s">
        <v>47</v>
      </c>
      <c r="E13" s="147" t="s">
        <v>48</v>
      </c>
      <c r="F13" s="146">
        <v>11</v>
      </c>
      <c r="G13" s="555"/>
      <c r="H13" s="197"/>
    </row>
    <row r="14" spans="1:8" x14ac:dyDescent="0.25">
      <c r="A14" s="448"/>
      <c r="B14" s="549"/>
      <c r="C14" s="552"/>
      <c r="D14" s="144" t="s">
        <v>85</v>
      </c>
      <c r="E14" s="147" t="s">
        <v>86</v>
      </c>
      <c r="F14" s="146">
        <v>1</v>
      </c>
      <c r="G14" s="555"/>
      <c r="H14" s="197"/>
    </row>
    <row r="15" spans="1:8" ht="15.75" thickBot="1" x14ac:dyDescent="0.3">
      <c r="A15" s="381"/>
      <c r="B15" s="550"/>
      <c r="C15" s="553"/>
      <c r="D15" s="141"/>
      <c r="E15" s="142"/>
      <c r="F15" s="143">
        <f>SUM(F5:F14)</f>
        <v>53</v>
      </c>
      <c r="G15" s="556"/>
      <c r="H15" s="195"/>
    </row>
    <row r="16" spans="1:8" x14ac:dyDescent="0.25">
      <c r="A16" s="365">
        <v>2</v>
      </c>
      <c r="B16" s="581" t="s">
        <v>225</v>
      </c>
      <c r="C16" s="562" t="s">
        <v>188</v>
      </c>
      <c r="D16" s="136" t="s">
        <v>31</v>
      </c>
      <c r="E16" s="137">
        <v>3801</v>
      </c>
      <c r="F16" s="138">
        <v>5</v>
      </c>
      <c r="G16" s="584">
        <v>4</v>
      </c>
      <c r="H16" s="164"/>
    </row>
    <row r="17" spans="1:8" x14ac:dyDescent="0.25">
      <c r="A17" s="366"/>
      <c r="B17" s="582"/>
      <c r="C17" s="563"/>
      <c r="D17" s="144" t="s">
        <v>32</v>
      </c>
      <c r="E17" s="145">
        <v>3802</v>
      </c>
      <c r="F17" s="146">
        <v>6</v>
      </c>
      <c r="G17" s="585"/>
      <c r="H17" s="194"/>
    </row>
    <row r="18" spans="1:8" x14ac:dyDescent="0.25">
      <c r="A18" s="366"/>
      <c r="B18" s="582"/>
      <c r="C18" s="563"/>
      <c r="D18" s="144" t="s">
        <v>89</v>
      </c>
      <c r="E18" s="145">
        <v>3803</v>
      </c>
      <c r="F18" s="146">
        <v>2</v>
      </c>
      <c r="G18" s="585"/>
      <c r="H18" s="194"/>
    </row>
    <row r="19" spans="1:8" x14ac:dyDescent="0.25">
      <c r="A19" s="366"/>
      <c r="B19" s="582"/>
      <c r="C19" s="563"/>
      <c r="D19" s="144" t="s">
        <v>70</v>
      </c>
      <c r="E19" s="145">
        <v>3835</v>
      </c>
      <c r="F19" s="146">
        <v>3</v>
      </c>
      <c r="G19" s="585"/>
      <c r="H19" s="194"/>
    </row>
    <row r="20" spans="1:8" x14ac:dyDescent="0.25">
      <c r="A20" s="366"/>
      <c r="B20" s="582"/>
      <c r="C20" s="563"/>
      <c r="D20" s="42" t="s">
        <v>35</v>
      </c>
      <c r="E20" s="276" t="s">
        <v>171</v>
      </c>
      <c r="F20" s="47">
        <v>6</v>
      </c>
      <c r="G20" s="585"/>
      <c r="H20" s="194"/>
    </row>
    <row r="21" spans="1:8" x14ac:dyDescent="0.25">
      <c r="A21" s="366"/>
      <c r="B21" s="582"/>
      <c r="C21" s="563"/>
      <c r="D21" s="144" t="s">
        <v>115</v>
      </c>
      <c r="E21" s="147" t="s">
        <v>116</v>
      </c>
      <c r="F21" s="146">
        <v>2</v>
      </c>
      <c r="G21" s="585"/>
      <c r="H21" s="194"/>
    </row>
    <row r="22" spans="1:8" x14ac:dyDescent="0.25">
      <c r="A22" s="366"/>
      <c r="B22" s="582"/>
      <c r="C22" s="563"/>
      <c r="D22" s="144" t="s">
        <v>149</v>
      </c>
      <c r="E22" s="147" t="s">
        <v>122</v>
      </c>
      <c r="F22" s="146">
        <v>1</v>
      </c>
      <c r="G22" s="585"/>
      <c r="H22" s="194"/>
    </row>
    <row r="23" spans="1:8" x14ac:dyDescent="0.25">
      <c r="A23" s="366"/>
      <c r="B23" s="582"/>
      <c r="C23" s="563"/>
      <c r="D23" s="144" t="s">
        <v>125</v>
      </c>
      <c r="E23" s="147" t="s">
        <v>126</v>
      </c>
      <c r="F23" s="146">
        <v>3</v>
      </c>
      <c r="G23" s="585"/>
      <c r="H23" s="194"/>
    </row>
    <row r="24" spans="1:8" x14ac:dyDescent="0.25">
      <c r="A24" s="366"/>
      <c r="B24" s="582"/>
      <c r="C24" s="563"/>
      <c r="D24" s="144" t="s">
        <v>61</v>
      </c>
      <c r="E24" s="147" t="s">
        <v>58</v>
      </c>
      <c r="F24" s="146">
        <v>4</v>
      </c>
      <c r="G24" s="585"/>
      <c r="H24" s="194"/>
    </row>
    <row r="25" spans="1:8" ht="15.75" thickBot="1" x14ac:dyDescent="0.3">
      <c r="A25" s="367"/>
      <c r="B25" s="583"/>
      <c r="C25" s="564"/>
      <c r="D25" s="93"/>
      <c r="E25" s="93"/>
      <c r="F25" s="94">
        <f>SUM(F16:F24)</f>
        <v>32</v>
      </c>
      <c r="G25" s="586"/>
      <c r="H25" s="195"/>
    </row>
    <row r="26" spans="1:8" x14ac:dyDescent="0.25">
      <c r="A26" s="417">
        <v>3</v>
      </c>
      <c r="B26" s="559" t="s">
        <v>113</v>
      </c>
      <c r="C26" s="565" t="s">
        <v>190</v>
      </c>
      <c r="D26" s="63" t="s">
        <v>52</v>
      </c>
      <c r="E26" s="275" t="s">
        <v>53</v>
      </c>
      <c r="F26" s="96">
        <v>2</v>
      </c>
      <c r="G26" s="568">
        <v>2</v>
      </c>
      <c r="H26" s="197"/>
    </row>
    <row r="27" spans="1:8" x14ac:dyDescent="0.25">
      <c r="A27" s="377"/>
      <c r="B27" s="560"/>
      <c r="C27" s="566"/>
      <c r="D27" s="144" t="s">
        <v>72</v>
      </c>
      <c r="E27" s="147" t="s">
        <v>73</v>
      </c>
      <c r="F27" s="146">
        <v>1</v>
      </c>
      <c r="G27" s="569"/>
      <c r="H27" s="194"/>
    </row>
    <row r="28" spans="1:8" x14ac:dyDescent="0.25">
      <c r="A28" s="377"/>
      <c r="B28" s="560"/>
      <c r="C28" s="566"/>
      <c r="D28" s="39" t="s">
        <v>54</v>
      </c>
      <c r="E28" s="276" t="s">
        <v>55</v>
      </c>
      <c r="F28" s="47">
        <v>3</v>
      </c>
      <c r="G28" s="569"/>
      <c r="H28" s="194"/>
    </row>
    <row r="29" spans="1:8" x14ac:dyDescent="0.25">
      <c r="A29" s="377"/>
      <c r="B29" s="560"/>
      <c r="C29" s="566"/>
      <c r="D29" s="144" t="s">
        <v>68</v>
      </c>
      <c r="E29" s="147" t="s">
        <v>69</v>
      </c>
      <c r="F29" s="146">
        <v>1</v>
      </c>
      <c r="G29" s="569"/>
      <c r="H29" s="194"/>
    </row>
    <row r="30" spans="1:8" x14ac:dyDescent="0.25">
      <c r="A30" s="377"/>
      <c r="B30" s="560"/>
      <c r="C30" s="566"/>
      <c r="D30" s="144" t="s">
        <v>117</v>
      </c>
      <c r="E30" s="147" t="s">
        <v>118</v>
      </c>
      <c r="F30" s="146">
        <v>2</v>
      </c>
      <c r="G30" s="569"/>
      <c r="H30" s="194"/>
    </row>
    <row r="31" spans="1:8" x14ac:dyDescent="0.25">
      <c r="A31" s="377"/>
      <c r="B31" s="560"/>
      <c r="C31" s="566"/>
      <c r="D31" s="144" t="s">
        <v>136</v>
      </c>
      <c r="E31" s="147" t="s">
        <v>84</v>
      </c>
      <c r="F31" s="146">
        <v>1</v>
      </c>
      <c r="G31" s="569"/>
      <c r="H31" s="194"/>
    </row>
    <row r="32" spans="1:8" ht="15.75" thickBot="1" x14ac:dyDescent="0.3">
      <c r="A32" s="378"/>
      <c r="B32" s="561"/>
      <c r="C32" s="567"/>
      <c r="D32" s="72"/>
      <c r="E32" s="72"/>
      <c r="F32" s="112">
        <f>SUM(F26:F31)</f>
        <v>10</v>
      </c>
      <c r="G32" s="570"/>
      <c r="H32" s="195"/>
    </row>
    <row r="33" spans="1:8" x14ac:dyDescent="0.25">
      <c r="A33" s="417">
        <v>4</v>
      </c>
      <c r="B33" s="559" t="s">
        <v>59</v>
      </c>
      <c r="C33" s="562" t="s">
        <v>178</v>
      </c>
      <c r="D33" s="57" t="s">
        <v>103</v>
      </c>
      <c r="E33" s="281" t="s">
        <v>104</v>
      </c>
      <c r="F33" s="51">
        <v>1</v>
      </c>
      <c r="G33" s="571">
        <v>3</v>
      </c>
      <c r="H33" s="197"/>
    </row>
    <row r="34" spans="1:8" x14ac:dyDescent="0.25">
      <c r="A34" s="377"/>
      <c r="B34" s="560"/>
      <c r="C34" s="563"/>
      <c r="D34" s="144" t="s">
        <v>66</v>
      </c>
      <c r="E34" s="147" t="s">
        <v>67</v>
      </c>
      <c r="F34" s="146">
        <v>6</v>
      </c>
      <c r="G34" s="572"/>
      <c r="H34" s="197"/>
    </row>
    <row r="35" spans="1:8" x14ac:dyDescent="0.25">
      <c r="A35" s="377"/>
      <c r="B35" s="560"/>
      <c r="C35" s="563"/>
      <c r="D35" s="42" t="s">
        <v>99</v>
      </c>
      <c r="E35" s="276" t="s">
        <v>100</v>
      </c>
      <c r="F35" s="47">
        <v>1</v>
      </c>
      <c r="G35" s="572"/>
      <c r="H35" s="194"/>
    </row>
    <row r="36" spans="1:8" x14ac:dyDescent="0.25">
      <c r="A36" s="377"/>
      <c r="B36" s="560"/>
      <c r="C36" s="563"/>
      <c r="D36" s="144" t="s">
        <v>113</v>
      </c>
      <c r="E36" s="147" t="s">
        <v>114</v>
      </c>
      <c r="F36" s="146">
        <v>5</v>
      </c>
      <c r="G36" s="572"/>
      <c r="H36" s="194"/>
    </row>
    <row r="37" spans="1:8" x14ac:dyDescent="0.25">
      <c r="A37" s="377"/>
      <c r="B37" s="560"/>
      <c r="C37" s="563"/>
      <c r="D37" s="42" t="s">
        <v>50</v>
      </c>
      <c r="E37" s="276" t="s">
        <v>51</v>
      </c>
      <c r="F37" s="47">
        <v>2</v>
      </c>
      <c r="G37" s="572"/>
      <c r="H37" s="194"/>
    </row>
    <row r="38" spans="1:8" x14ac:dyDescent="0.25">
      <c r="A38" s="377"/>
      <c r="B38" s="560"/>
      <c r="C38" s="563"/>
      <c r="D38" s="42" t="s">
        <v>206</v>
      </c>
      <c r="E38" s="276" t="s">
        <v>106</v>
      </c>
      <c r="F38" s="47">
        <v>1</v>
      </c>
      <c r="G38" s="572"/>
      <c r="H38" s="196"/>
    </row>
    <row r="39" spans="1:8" x14ac:dyDescent="0.25">
      <c r="A39" s="377"/>
      <c r="B39" s="560"/>
      <c r="C39" s="563"/>
      <c r="D39" s="144" t="s">
        <v>131</v>
      </c>
      <c r="E39" s="147" t="s">
        <v>63</v>
      </c>
      <c r="F39" s="146">
        <v>5</v>
      </c>
      <c r="G39" s="572"/>
      <c r="H39" s="196"/>
    </row>
    <row r="40" spans="1:8" ht="15.75" thickBot="1" x14ac:dyDescent="0.3">
      <c r="A40" s="378"/>
      <c r="B40" s="561"/>
      <c r="C40" s="564"/>
      <c r="D40" s="39"/>
      <c r="E40" s="39"/>
      <c r="F40" s="107">
        <f>SUM(F33:F39)</f>
        <v>21</v>
      </c>
      <c r="G40" s="573"/>
      <c r="H40" s="196"/>
    </row>
    <row r="41" spans="1:8" x14ac:dyDescent="0.25">
      <c r="A41" s="557">
        <v>5</v>
      </c>
      <c r="B41" s="380" t="s">
        <v>183</v>
      </c>
      <c r="C41" s="385" t="s">
        <v>179</v>
      </c>
      <c r="D41" s="54" t="s">
        <v>64</v>
      </c>
      <c r="E41" s="275" t="s">
        <v>65</v>
      </c>
      <c r="F41" s="96">
        <v>7</v>
      </c>
      <c r="G41" s="352">
        <v>7</v>
      </c>
      <c r="H41" s="76"/>
    </row>
    <row r="42" spans="1:8" x14ac:dyDescent="0.25">
      <c r="A42" s="558"/>
      <c r="B42" s="430"/>
      <c r="C42" s="475"/>
      <c r="D42" s="42" t="s">
        <v>34</v>
      </c>
      <c r="E42" s="268">
        <v>3807</v>
      </c>
      <c r="F42" s="47">
        <v>4</v>
      </c>
      <c r="G42" s="353"/>
      <c r="H42" s="73"/>
    </row>
    <row r="43" spans="1:8" x14ac:dyDescent="0.25">
      <c r="A43" s="558"/>
      <c r="B43" s="430"/>
      <c r="C43" s="475"/>
      <c r="D43" s="42" t="s">
        <v>37</v>
      </c>
      <c r="E43" s="276" t="s">
        <v>38</v>
      </c>
      <c r="F43" s="47">
        <v>4</v>
      </c>
      <c r="G43" s="353"/>
      <c r="H43" s="73"/>
    </row>
    <row r="44" spans="1:8" x14ac:dyDescent="0.25">
      <c r="A44" s="558"/>
      <c r="B44" s="430"/>
      <c r="C44" s="475"/>
      <c r="D44" s="40" t="s">
        <v>92</v>
      </c>
      <c r="E44" s="276" t="s">
        <v>93</v>
      </c>
      <c r="F44" s="47">
        <v>8</v>
      </c>
      <c r="G44" s="353"/>
      <c r="H44" s="73"/>
    </row>
    <row r="45" spans="1:8" x14ac:dyDescent="0.25">
      <c r="A45" s="558"/>
      <c r="B45" s="430"/>
      <c r="C45" s="475"/>
      <c r="D45" s="42" t="s">
        <v>39</v>
      </c>
      <c r="E45" s="276" t="s">
        <v>40</v>
      </c>
      <c r="F45" s="47">
        <v>7</v>
      </c>
      <c r="G45" s="353"/>
      <c r="H45" s="73"/>
    </row>
    <row r="46" spans="1:8" x14ac:dyDescent="0.25">
      <c r="A46" s="558"/>
      <c r="B46" s="430"/>
      <c r="C46" s="475"/>
      <c r="D46" s="42" t="s">
        <v>41</v>
      </c>
      <c r="E46" s="276" t="s">
        <v>42</v>
      </c>
      <c r="F46" s="47">
        <v>3</v>
      </c>
      <c r="G46" s="353"/>
      <c r="H46" s="73"/>
    </row>
    <row r="47" spans="1:8" x14ac:dyDescent="0.25">
      <c r="A47" s="558"/>
      <c r="B47" s="430"/>
      <c r="C47" s="475"/>
      <c r="D47" s="42" t="s">
        <v>101</v>
      </c>
      <c r="E47" s="276" t="s">
        <v>102</v>
      </c>
      <c r="F47" s="47">
        <v>2</v>
      </c>
      <c r="G47" s="353"/>
      <c r="H47" s="73"/>
    </row>
    <row r="48" spans="1:8" x14ac:dyDescent="0.25">
      <c r="A48" s="558"/>
      <c r="B48" s="430"/>
      <c r="C48" s="475"/>
      <c r="D48" s="42" t="s">
        <v>137</v>
      </c>
      <c r="E48" s="276" t="s">
        <v>138</v>
      </c>
      <c r="F48" s="47">
        <v>4</v>
      </c>
      <c r="G48" s="353"/>
      <c r="H48" s="73"/>
    </row>
    <row r="49" spans="1:8" x14ac:dyDescent="0.25">
      <c r="A49" s="558"/>
      <c r="B49" s="430"/>
      <c r="C49" s="475"/>
      <c r="D49" s="42" t="s">
        <v>107</v>
      </c>
      <c r="E49" s="276" t="s">
        <v>108</v>
      </c>
      <c r="F49" s="47">
        <v>12</v>
      </c>
      <c r="G49" s="353"/>
      <c r="H49" s="73"/>
    </row>
    <row r="50" spans="1:8" x14ac:dyDescent="0.25">
      <c r="A50" s="558"/>
      <c r="B50" s="430"/>
      <c r="C50" s="475"/>
      <c r="D50" s="42"/>
      <c r="E50" s="83"/>
      <c r="F50" s="83"/>
      <c r="G50" s="353"/>
      <c r="H50" s="73"/>
    </row>
    <row r="51" spans="1:8" ht="15.75" thickBot="1" x14ac:dyDescent="0.3">
      <c r="A51" s="558"/>
      <c r="B51" s="381"/>
      <c r="C51" s="387"/>
      <c r="D51" s="72"/>
      <c r="E51" s="282"/>
      <c r="F51" s="78">
        <f>SUM(F41:F50)</f>
        <v>51</v>
      </c>
      <c r="G51" s="410"/>
      <c r="H51" s="74"/>
    </row>
    <row r="52" spans="1:8" x14ac:dyDescent="0.25">
      <c r="A52" s="356">
        <v>6</v>
      </c>
      <c r="B52" s="366" t="s">
        <v>182</v>
      </c>
      <c r="C52" s="386" t="s">
        <v>156</v>
      </c>
      <c r="D52" s="199" t="s">
        <v>145</v>
      </c>
      <c r="E52" s="271" t="s">
        <v>146</v>
      </c>
      <c r="F52" s="51">
        <v>4</v>
      </c>
      <c r="G52" s="372">
        <v>2</v>
      </c>
      <c r="H52" s="109"/>
    </row>
    <row r="53" spans="1:8" x14ac:dyDescent="0.25">
      <c r="A53" s="356"/>
      <c r="B53" s="366"/>
      <c r="C53" s="386"/>
      <c r="D53" s="39" t="s">
        <v>76</v>
      </c>
      <c r="E53" s="277" t="s">
        <v>77</v>
      </c>
      <c r="F53" s="51">
        <v>8</v>
      </c>
      <c r="G53" s="372"/>
      <c r="H53" s="73"/>
    </row>
    <row r="54" spans="1:8" x14ac:dyDescent="0.25">
      <c r="A54" s="356"/>
      <c r="B54" s="366"/>
      <c r="C54" s="386"/>
      <c r="D54" s="39" t="s">
        <v>56</v>
      </c>
      <c r="E54" s="277" t="s">
        <v>57</v>
      </c>
      <c r="F54" s="51">
        <v>3</v>
      </c>
      <c r="G54" s="372"/>
      <c r="H54" s="73"/>
    </row>
    <row r="55" spans="1:8" ht="15.75" thickBot="1" x14ac:dyDescent="0.3">
      <c r="A55" s="356"/>
      <c r="B55" s="366"/>
      <c r="C55" s="386"/>
      <c r="D55" s="93"/>
      <c r="E55" s="277"/>
      <c r="F55" s="77">
        <f>SUM(F52:F54)</f>
        <v>15</v>
      </c>
      <c r="G55" s="372"/>
      <c r="H55" s="79"/>
    </row>
    <row r="56" spans="1:8" x14ac:dyDescent="0.25">
      <c r="A56" s="355">
        <v>7</v>
      </c>
      <c r="B56" s="575" t="s">
        <v>226</v>
      </c>
      <c r="C56" s="551" t="s">
        <v>153</v>
      </c>
      <c r="D56" s="54" t="s">
        <v>147</v>
      </c>
      <c r="E56" s="275" t="s">
        <v>79</v>
      </c>
      <c r="F56" s="96">
        <v>4</v>
      </c>
      <c r="G56" s="554">
        <v>1</v>
      </c>
      <c r="H56" s="76"/>
    </row>
    <row r="57" spans="1:8" x14ac:dyDescent="0.25">
      <c r="A57" s="402"/>
      <c r="B57" s="576"/>
      <c r="C57" s="578"/>
      <c r="D57" s="42" t="s">
        <v>78</v>
      </c>
      <c r="E57" s="276" t="s">
        <v>148</v>
      </c>
      <c r="F57" s="47">
        <v>1</v>
      </c>
      <c r="G57" s="579"/>
      <c r="H57" s="73"/>
    </row>
    <row r="58" spans="1:8" x14ac:dyDescent="0.25">
      <c r="A58" s="402"/>
      <c r="B58" s="576"/>
      <c r="C58" s="578"/>
      <c r="D58" s="42" t="s">
        <v>80</v>
      </c>
      <c r="E58" s="276" t="s">
        <v>81</v>
      </c>
      <c r="F58" s="47">
        <v>2</v>
      </c>
      <c r="G58" s="579"/>
      <c r="H58" s="73"/>
    </row>
    <row r="59" spans="1:8" ht="15.75" thickBot="1" x14ac:dyDescent="0.3">
      <c r="A59" s="402"/>
      <c r="B59" s="577"/>
      <c r="C59" s="553"/>
      <c r="D59" s="38"/>
      <c r="E59" s="38"/>
      <c r="F59" s="111">
        <f>SUM(F56:F58)</f>
        <v>7</v>
      </c>
      <c r="G59" s="580"/>
      <c r="H59" s="74"/>
    </row>
    <row r="60" spans="1:8" ht="59.25" customHeight="1" x14ac:dyDescent="0.35">
      <c r="A60" s="574"/>
      <c r="B60" s="574"/>
      <c r="C60" s="574"/>
      <c r="D60" s="257"/>
      <c r="E60" s="256"/>
      <c r="F60" s="256"/>
      <c r="G60" s="256"/>
      <c r="H60" s="256"/>
    </row>
    <row r="61" spans="1:8" ht="37.5" customHeight="1" x14ac:dyDescent="0.35">
      <c r="A61" s="389"/>
      <c r="B61" s="389"/>
      <c r="C61" s="389"/>
      <c r="D61" s="257"/>
      <c r="E61" s="257"/>
      <c r="F61" s="257"/>
      <c r="G61" s="257"/>
      <c r="H61" s="257"/>
    </row>
    <row r="62" spans="1:8" ht="21" x14ac:dyDescent="0.35">
      <c r="A62" s="135"/>
      <c r="B62" s="135"/>
      <c r="C62" s="135"/>
      <c r="E62" s="135"/>
      <c r="F62" s="135"/>
      <c r="G62" s="135"/>
      <c r="H62" s="167"/>
    </row>
    <row r="63" spans="1:8" ht="15.75" x14ac:dyDescent="0.25">
      <c r="D63" s="13"/>
      <c r="H63" s="19"/>
    </row>
    <row r="64" spans="1:8" ht="15.75" x14ac:dyDescent="0.25">
      <c r="A64" s="12"/>
      <c r="B64" s="13"/>
      <c r="C64" s="13"/>
      <c r="E64" s="13"/>
      <c r="F64" s="13"/>
      <c r="G64" s="13"/>
      <c r="H64" s="14"/>
    </row>
    <row r="65" spans="1:8" x14ac:dyDescent="0.25">
      <c r="H65" s="168"/>
    </row>
    <row r="66" spans="1:8" ht="15.75" x14ac:dyDescent="0.25">
      <c r="D66" s="14"/>
      <c r="H66" s="168"/>
    </row>
    <row r="67" spans="1:8" x14ac:dyDescent="0.25">
      <c r="H67" s="168"/>
    </row>
    <row r="68" spans="1:8" ht="15.75" x14ac:dyDescent="0.25">
      <c r="C68" s="15"/>
      <c r="H68" s="168"/>
    </row>
    <row r="69" spans="1:8" x14ac:dyDescent="0.25">
      <c r="D69" s="190"/>
      <c r="H69" s="168"/>
    </row>
    <row r="70" spans="1:8" x14ac:dyDescent="0.25">
      <c r="A70" s="190"/>
      <c r="B70" s="190"/>
      <c r="C70" s="190"/>
      <c r="D70" s="190"/>
      <c r="E70" s="190"/>
      <c r="F70" s="190"/>
      <c r="G70" s="198"/>
      <c r="H70" s="168"/>
    </row>
    <row r="71" spans="1:8" ht="15.75" thickBot="1" x14ac:dyDescent="0.3">
      <c r="A71" s="190"/>
      <c r="B71" s="190"/>
      <c r="C71" s="190"/>
      <c r="E71" s="190"/>
      <c r="F71" s="190"/>
      <c r="G71" s="198"/>
      <c r="H71" s="163"/>
    </row>
  </sheetData>
  <mergeCells count="39">
    <mergeCell ref="B16:B25"/>
    <mergeCell ref="C16:C25"/>
    <mergeCell ref="A16:A25"/>
    <mergeCell ref="G16:G25"/>
    <mergeCell ref="A33:A40"/>
    <mergeCell ref="A60:C60"/>
    <mergeCell ref="G52:G55"/>
    <mergeCell ref="C52:C55"/>
    <mergeCell ref="B52:B55"/>
    <mergeCell ref="A52:A55"/>
    <mergeCell ref="A56:A59"/>
    <mergeCell ref="B56:B59"/>
    <mergeCell ref="C56:C59"/>
    <mergeCell ref="G56:G59"/>
    <mergeCell ref="A61:C61"/>
    <mergeCell ref="A5:A15"/>
    <mergeCell ref="B5:B15"/>
    <mergeCell ref="C5:C15"/>
    <mergeCell ref="G5:G15"/>
    <mergeCell ref="B41:B51"/>
    <mergeCell ref="C41:C51"/>
    <mergeCell ref="G41:G51"/>
    <mergeCell ref="A41:A51"/>
    <mergeCell ref="B26:B32"/>
    <mergeCell ref="A26:A32"/>
    <mergeCell ref="B33:B40"/>
    <mergeCell ref="C33:C40"/>
    <mergeCell ref="C26:C32"/>
    <mergeCell ref="G26:G32"/>
    <mergeCell ref="G33:G40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67" right="0.17" top="1" bottom="1" header="0.5" footer="0.5"/>
  <pageSetup paperSize="9" scale="87" orientation="landscape" r:id="rId1"/>
  <headerFooter alignWithMargins="0"/>
  <ignoredErrors>
    <ignoredError sqref="E43:E49 E6:E10 E13:E14 E20:E2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H68"/>
  <sheetViews>
    <sheetView zoomScaleNormal="100" zoomScaleSheetLayoutView="100" workbookViewId="0">
      <pane xSplit="28305" topLeftCell="O1"/>
      <selection sqref="A1:H1"/>
      <selection pane="topRight" activeCell="Q52" sqref="Q52"/>
    </sheetView>
  </sheetViews>
  <sheetFormatPr defaultRowHeight="15" x14ac:dyDescent="0.25"/>
  <cols>
    <col min="1" max="1" width="7.710937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3.75" customHeight="1" x14ac:dyDescent="0.25">
      <c r="A2" s="391" t="s">
        <v>288</v>
      </c>
      <c r="B2" s="392"/>
      <c r="C2" s="392"/>
      <c r="D2" s="392" t="s">
        <v>15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3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399"/>
      <c r="H4" s="401"/>
    </row>
    <row r="5" spans="1:8" x14ac:dyDescent="0.25">
      <c r="A5" s="590">
        <v>1</v>
      </c>
      <c r="B5" s="591" t="s">
        <v>32</v>
      </c>
      <c r="C5" s="411" t="s">
        <v>187</v>
      </c>
      <c r="D5" s="63" t="s">
        <v>91</v>
      </c>
      <c r="E5" s="264">
        <v>3806</v>
      </c>
      <c r="F5" s="96">
        <v>1</v>
      </c>
      <c r="G5" s="352">
        <v>10</v>
      </c>
      <c r="H5" s="89"/>
    </row>
    <row r="6" spans="1:8" x14ac:dyDescent="0.25">
      <c r="A6" s="427"/>
      <c r="B6" s="592"/>
      <c r="C6" s="446"/>
      <c r="D6" s="85" t="s">
        <v>35</v>
      </c>
      <c r="E6" s="263">
        <v>3808</v>
      </c>
      <c r="F6" s="51">
        <v>2</v>
      </c>
      <c r="G6" s="357"/>
      <c r="H6" s="59"/>
    </row>
    <row r="7" spans="1:8" x14ac:dyDescent="0.25">
      <c r="A7" s="427"/>
      <c r="B7" s="592"/>
      <c r="C7" s="446"/>
      <c r="D7" s="39" t="s">
        <v>39</v>
      </c>
      <c r="E7" s="263">
        <v>3811</v>
      </c>
      <c r="F7" s="51">
        <v>1</v>
      </c>
      <c r="G7" s="357"/>
      <c r="H7" s="59"/>
    </row>
    <row r="8" spans="1:8" x14ac:dyDescent="0.25">
      <c r="A8" s="427"/>
      <c r="B8" s="592"/>
      <c r="C8" s="446"/>
      <c r="D8" s="39" t="s">
        <v>70</v>
      </c>
      <c r="E8" s="263">
        <v>3835</v>
      </c>
      <c r="F8" s="51">
        <v>1</v>
      </c>
      <c r="G8" s="357"/>
      <c r="H8" s="59"/>
    </row>
    <row r="9" spans="1:8" x14ac:dyDescent="0.25">
      <c r="A9" s="427"/>
      <c r="B9" s="592"/>
      <c r="C9" s="446"/>
      <c r="D9" s="39" t="s">
        <v>43</v>
      </c>
      <c r="E9" s="277" t="s">
        <v>44</v>
      </c>
      <c r="F9" s="51">
        <v>16</v>
      </c>
      <c r="G9" s="357"/>
      <c r="H9" s="59"/>
    </row>
    <row r="10" spans="1:8" x14ac:dyDescent="0.25">
      <c r="A10" s="427"/>
      <c r="B10" s="592"/>
      <c r="C10" s="446"/>
      <c r="D10" s="80" t="s">
        <v>129</v>
      </c>
      <c r="E10" s="276" t="s">
        <v>130</v>
      </c>
      <c r="F10" s="47">
        <v>19</v>
      </c>
      <c r="G10" s="357"/>
      <c r="H10" s="59"/>
    </row>
    <row r="11" spans="1:8" x14ac:dyDescent="0.25">
      <c r="A11" s="427"/>
      <c r="B11" s="592"/>
      <c r="C11" s="446"/>
      <c r="D11" s="85" t="s">
        <v>256</v>
      </c>
      <c r="E11" s="277" t="s">
        <v>108</v>
      </c>
      <c r="F11" s="87">
        <v>2</v>
      </c>
      <c r="G11" s="357"/>
      <c r="H11" s="59"/>
    </row>
    <row r="12" spans="1:8" x14ac:dyDescent="0.25">
      <c r="A12" s="427"/>
      <c r="B12" s="592"/>
      <c r="C12" s="446"/>
      <c r="D12" s="39" t="s">
        <v>125</v>
      </c>
      <c r="E12" s="277" t="s">
        <v>126</v>
      </c>
      <c r="F12" s="87">
        <v>15</v>
      </c>
      <c r="G12" s="357"/>
      <c r="H12" s="59"/>
    </row>
    <row r="13" spans="1:8" ht="15.75" thickBot="1" x14ac:dyDescent="0.3">
      <c r="A13" s="427"/>
      <c r="B13" s="592"/>
      <c r="C13" s="446"/>
      <c r="D13" s="85" t="s">
        <v>33</v>
      </c>
      <c r="E13" s="277" t="s">
        <v>255</v>
      </c>
      <c r="F13" s="87">
        <v>1</v>
      </c>
      <c r="G13" s="357"/>
      <c r="H13" s="59"/>
    </row>
    <row r="14" spans="1:8" x14ac:dyDescent="0.25">
      <c r="A14" s="427"/>
      <c r="B14" s="592"/>
      <c r="C14" s="446"/>
      <c r="D14" s="80" t="s">
        <v>85</v>
      </c>
      <c r="E14" s="276" t="s">
        <v>86</v>
      </c>
      <c r="F14" s="47">
        <v>17</v>
      </c>
      <c r="G14" s="357"/>
      <c r="H14" s="76"/>
    </row>
    <row r="15" spans="1:8" ht="15.75" thickBot="1" x14ac:dyDescent="0.3">
      <c r="A15" s="378"/>
      <c r="B15" s="505"/>
      <c r="C15" s="369"/>
      <c r="D15" s="83"/>
      <c r="E15" s="83"/>
      <c r="F15" s="83">
        <f>SUM(F5:F14)</f>
        <v>75</v>
      </c>
      <c r="G15" s="372"/>
      <c r="H15" s="95"/>
    </row>
    <row r="16" spans="1:8" x14ac:dyDescent="0.25">
      <c r="A16" s="464">
        <v>2</v>
      </c>
      <c r="B16" s="525" t="s">
        <v>39</v>
      </c>
      <c r="C16" s="411" t="s">
        <v>189</v>
      </c>
      <c r="D16" s="63" t="s">
        <v>41</v>
      </c>
      <c r="E16" s="275" t="s">
        <v>42</v>
      </c>
      <c r="F16" s="96">
        <v>8</v>
      </c>
      <c r="G16" s="352">
        <v>10</v>
      </c>
      <c r="H16" s="89"/>
    </row>
    <row r="17" spans="1:8" x14ac:dyDescent="0.25">
      <c r="A17" s="464"/>
      <c r="B17" s="526"/>
      <c r="C17" s="446"/>
      <c r="D17" s="42" t="s">
        <v>94</v>
      </c>
      <c r="E17" s="276" t="s">
        <v>95</v>
      </c>
      <c r="F17" s="51">
        <v>21</v>
      </c>
      <c r="G17" s="357"/>
      <c r="H17" s="59"/>
    </row>
    <row r="18" spans="1:8" x14ac:dyDescent="0.25">
      <c r="A18" s="464"/>
      <c r="B18" s="526"/>
      <c r="C18" s="446"/>
      <c r="D18" s="42" t="s">
        <v>34</v>
      </c>
      <c r="E18" s="268">
        <v>3807</v>
      </c>
      <c r="F18" s="47">
        <v>14</v>
      </c>
      <c r="G18" s="357"/>
      <c r="H18" s="59"/>
    </row>
    <row r="19" spans="1:8" x14ac:dyDescent="0.25">
      <c r="A19" s="464"/>
      <c r="B19" s="526"/>
      <c r="C19" s="446"/>
      <c r="D19" s="42" t="s">
        <v>37</v>
      </c>
      <c r="E19" s="276" t="s">
        <v>38</v>
      </c>
      <c r="F19" s="47">
        <v>7</v>
      </c>
      <c r="G19" s="357"/>
      <c r="H19" s="59"/>
    </row>
    <row r="20" spans="1:8" x14ac:dyDescent="0.25">
      <c r="A20" s="464"/>
      <c r="B20" s="526"/>
      <c r="C20" s="446"/>
      <c r="D20" s="40" t="s">
        <v>92</v>
      </c>
      <c r="E20" s="276" t="s">
        <v>93</v>
      </c>
      <c r="F20" s="47">
        <v>17</v>
      </c>
      <c r="G20" s="357"/>
      <c r="H20" s="59"/>
    </row>
    <row r="21" spans="1:8" x14ac:dyDescent="0.25">
      <c r="A21" s="464"/>
      <c r="B21" s="526"/>
      <c r="C21" s="446"/>
      <c r="D21" s="42" t="s">
        <v>101</v>
      </c>
      <c r="E21" s="276" t="s">
        <v>102</v>
      </c>
      <c r="F21" s="47">
        <v>10</v>
      </c>
      <c r="G21" s="357"/>
      <c r="H21" s="59"/>
    </row>
    <row r="22" spans="1:8" ht="15.75" thickBot="1" x14ac:dyDescent="0.3">
      <c r="A22" s="464"/>
      <c r="B22" s="420"/>
      <c r="C22" s="370"/>
      <c r="D22" s="38"/>
      <c r="E22" s="38"/>
      <c r="F22" s="38">
        <f>SUM(F16:F21)</f>
        <v>77</v>
      </c>
      <c r="G22" s="373"/>
      <c r="H22" s="113"/>
    </row>
    <row r="23" spans="1:8" x14ac:dyDescent="0.25">
      <c r="A23" s="590">
        <v>3</v>
      </c>
      <c r="B23" s="524" t="s">
        <v>33</v>
      </c>
      <c r="C23" s="358" t="s">
        <v>188</v>
      </c>
      <c r="D23" s="233" t="s">
        <v>127</v>
      </c>
      <c r="E23" s="281" t="s">
        <v>128</v>
      </c>
      <c r="F23" s="51">
        <v>5</v>
      </c>
      <c r="G23" s="617">
        <v>10</v>
      </c>
      <c r="H23" s="59"/>
    </row>
    <row r="24" spans="1:8" x14ac:dyDescent="0.25">
      <c r="A24" s="428"/>
      <c r="B24" s="611"/>
      <c r="C24" s="614"/>
      <c r="D24" s="80" t="s">
        <v>31</v>
      </c>
      <c r="E24" s="268">
        <v>3801</v>
      </c>
      <c r="F24" s="47">
        <v>21</v>
      </c>
      <c r="G24" s="618"/>
      <c r="H24" s="67"/>
    </row>
    <row r="25" spans="1:8" x14ac:dyDescent="0.25">
      <c r="A25" s="610"/>
      <c r="B25" s="612"/>
      <c r="C25" s="615"/>
      <c r="D25" s="80"/>
      <c r="E25" s="268"/>
      <c r="F25" s="47"/>
      <c r="G25" s="618"/>
      <c r="H25" s="90"/>
    </row>
    <row r="26" spans="1:8" x14ac:dyDescent="0.25">
      <c r="A26" s="610"/>
      <c r="B26" s="612"/>
      <c r="C26" s="615"/>
      <c r="D26" s="80" t="s">
        <v>89</v>
      </c>
      <c r="E26" s="268">
        <v>3803</v>
      </c>
      <c r="F26" s="47">
        <v>11</v>
      </c>
      <c r="G26" s="618"/>
      <c r="H26" s="90"/>
    </row>
    <row r="27" spans="1:8" x14ac:dyDescent="0.25">
      <c r="A27" s="610"/>
      <c r="B27" s="612"/>
      <c r="C27" s="615"/>
      <c r="D27" s="80" t="s">
        <v>61</v>
      </c>
      <c r="E27" s="276" t="s">
        <v>58</v>
      </c>
      <c r="F27" s="47">
        <v>20</v>
      </c>
      <c r="G27" s="618"/>
      <c r="H27" s="90"/>
    </row>
    <row r="28" spans="1:8" x14ac:dyDescent="0.25">
      <c r="A28" s="610"/>
      <c r="B28" s="612"/>
      <c r="C28" s="615"/>
      <c r="D28" s="39" t="s">
        <v>45</v>
      </c>
      <c r="E28" s="277" t="s">
        <v>49</v>
      </c>
      <c r="F28" s="51">
        <v>4</v>
      </c>
      <c r="G28" s="618"/>
      <c r="H28" s="90"/>
    </row>
    <row r="29" spans="1:8" x14ac:dyDescent="0.25">
      <c r="A29" s="610"/>
      <c r="B29" s="612"/>
      <c r="C29" s="615"/>
      <c r="D29" s="80" t="s">
        <v>32</v>
      </c>
      <c r="E29" s="268">
        <v>3802</v>
      </c>
      <c r="F29" s="47">
        <v>17</v>
      </c>
      <c r="G29" s="618"/>
      <c r="H29" s="90"/>
    </row>
    <row r="30" spans="1:8" ht="15.75" thickBot="1" x14ac:dyDescent="0.3">
      <c r="A30" s="610"/>
      <c r="B30" s="613"/>
      <c r="C30" s="616"/>
      <c r="D30" s="72"/>
      <c r="E30" s="72"/>
      <c r="F30" s="72">
        <f>SUM(F23:F29)</f>
        <v>78</v>
      </c>
      <c r="G30" s="619"/>
      <c r="H30" s="91"/>
    </row>
    <row r="31" spans="1:8" x14ac:dyDescent="0.25">
      <c r="A31" s="593">
        <v>4</v>
      </c>
      <c r="B31" s="418" t="s">
        <v>244</v>
      </c>
      <c r="C31" s="368" t="s">
        <v>178</v>
      </c>
      <c r="D31" s="63" t="s">
        <v>131</v>
      </c>
      <c r="E31" s="270" t="s">
        <v>63</v>
      </c>
      <c r="F31" s="96">
        <v>5</v>
      </c>
      <c r="G31" s="371">
        <v>3</v>
      </c>
      <c r="H31" s="76"/>
    </row>
    <row r="32" spans="1:8" x14ac:dyDescent="0.25">
      <c r="A32" s="594"/>
      <c r="B32" s="419"/>
      <c r="C32" s="369"/>
      <c r="D32" s="39" t="s">
        <v>98</v>
      </c>
      <c r="E32" s="277" t="s">
        <v>46</v>
      </c>
      <c r="F32" s="47">
        <v>4</v>
      </c>
      <c r="G32" s="372"/>
      <c r="H32" s="73"/>
    </row>
    <row r="33" spans="1:8" x14ac:dyDescent="0.25">
      <c r="A33" s="594"/>
      <c r="B33" s="419"/>
      <c r="C33" s="369"/>
      <c r="D33" s="39" t="s">
        <v>99</v>
      </c>
      <c r="E33" s="277" t="s">
        <v>100</v>
      </c>
      <c r="F33" s="47">
        <v>4</v>
      </c>
      <c r="G33" s="372"/>
      <c r="H33" s="73"/>
    </row>
    <row r="34" spans="1:8" x14ac:dyDescent="0.25">
      <c r="A34" s="594"/>
      <c r="B34" s="419"/>
      <c r="C34" s="369"/>
      <c r="D34" s="39" t="s">
        <v>68</v>
      </c>
      <c r="E34" s="277" t="s">
        <v>69</v>
      </c>
      <c r="F34" s="47">
        <v>4</v>
      </c>
      <c r="G34" s="372"/>
      <c r="H34" s="73"/>
    </row>
    <row r="35" spans="1:8" x14ac:dyDescent="0.25">
      <c r="A35" s="594"/>
      <c r="B35" s="419"/>
      <c r="C35" s="369"/>
      <c r="D35" s="42" t="s">
        <v>193</v>
      </c>
      <c r="E35" s="277" t="s">
        <v>114</v>
      </c>
      <c r="F35" s="47">
        <v>7</v>
      </c>
      <c r="G35" s="372"/>
      <c r="H35" s="73"/>
    </row>
    <row r="36" spans="1:8" ht="15.75" thickBot="1" x14ac:dyDescent="0.3">
      <c r="A36" s="594"/>
      <c r="B36" s="420"/>
      <c r="C36" s="370"/>
      <c r="D36" s="38"/>
      <c r="E36" s="38"/>
      <c r="F36" s="38">
        <f>SUM(F31:F35)</f>
        <v>24</v>
      </c>
      <c r="G36" s="373"/>
      <c r="H36" s="79"/>
    </row>
    <row r="37" spans="1:8" x14ac:dyDescent="0.25">
      <c r="A37" s="424">
        <v>5</v>
      </c>
      <c r="B37" s="491" t="s">
        <v>113</v>
      </c>
      <c r="C37" s="620" t="s">
        <v>190</v>
      </c>
      <c r="D37" s="54" t="s">
        <v>143</v>
      </c>
      <c r="E37" s="275" t="s">
        <v>144</v>
      </c>
      <c r="F37" s="96">
        <v>1</v>
      </c>
      <c r="G37" s="621">
        <v>8</v>
      </c>
      <c r="H37" s="214"/>
    </row>
    <row r="38" spans="1:8" x14ac:dyDescent="0.25">
      <c r="A38" s="424"/>
      <c r="B38" s="361"/>
      <c r="C38" s="375"/>
      <c r="D38" s="139" t="s">
        <v>52</v>
      </c>
      <c r="E38" s="200" t="s">
        <v>53</v>
      </c>
      <c r="F38" s="146">
        <v>3</v>
      </c>
      <c r="G38" s="622"/>
      <c r="H38" s="196"/>
    </row>
    <row r="39" spans="1:8" x14ac:dyDescent="0.25">
      <c r="A39" s="424"/>
      <c r="B39" s="361"/>
      <c r="C39" s="375"/>
      <c r="D39" s="39" t="s">
        <v>117</v>
      </c>
      <c r="E39" s="277" t="s">
        <v>118</v>
      </c>
      <c r="F39" s="47">
        <v>3</v>
      </c>
      <c r="G39" s="622"/>
      <c r="H39" s="196"/>
    </row>
    <row r="40" spans="1:8" x14ac:dyDescent="0.25">
      <c r="A40" s="424"/>
      <c r="B40" s="361"/>
      <c r="C40" s="375"/>
      <c r="D40" s="39" t="s">
        <v>59</v>
      </c>
      <c r="E40" s="277" t="s">
        <v>60</v>
      </c>
      <c r="F40" s="47">
        <v>11</v>
      </c>
      <c r="G40" s="622"/>
      <c r="H40" s="194" t="s">
        <v>230</v>
      </c>
    </row>
    <row r="41" spans="1:8" x14ac:dyDescent="0.25">
      <c r="A41" s="424"/>
      <c r="B41" s="361"/>
      <c r="C41" s="375"/>
      <c r="D41" s="39" t="s">
        <v>139</v>
      </c>
      <c r="E41" s="277" t="s">
        <v>140</v>
      </c>
      <c r="F41" s="47">
        <v>5</v>
      </c>
      <c r="G41" s="622"/>
      <c r="H41" s="196"/>
    </row>
    <row r="42" spans="1:8" x14ac:dyDescent="0.25">
      <c r="A42" s="424"/>
      <c r="B42" s="361"/>
      <c r="C42" s="375"/>
      <c r="D42" s="139" t="s">
        <v>50</v>
      </c>
      <c r="E42" s="200" t="s">
        <v>51</v>
      </c>
      <c r="F42" s="146">
        <v>5</v>
      </c>
      <c r="G42" s="622"/>
      <c r="H42" s="196"/>
    </row>
    <row r="43" spans="1:8" x14ac:dyDescent="0.25">
      <c r="A43" s="424"/>
      <c r="B43" s="361"/>
      <c r="C43" s="375"/>
      <c r="D43" s="139" t="s">
        <v>103</v>
      </c>
      <c r="E43" s="200" t="s">
        <v>104</v>
      </c>
      <c r="F43" s="146">
        <v>4</v>
      </c>
      <c r="G43" s="622"/>
      <c r="H43" s="196"/>
    </row>
    <row r="44" spans="1:8" x14ac:dyDescent="0.25">
      <c r="A44" s="424"/>
      <c r="B44" s="361"/>
      <c r="C44" s="375"/>
      <c r="D44" s="139" t="s">
        <v>105</v>
      </c>
      <c r="E44" s="200" t="s">
        <v>106</v>
      </c>
      <c r="F44" s="146">
        <v>13</v>
      </c>
      <c r="G44" s="622"/>
      <c r="H44" s="196"/>
    </row>
    <row r="45" spans="1:8" x14ac:dyDescent="0.25">
      <c r="A45" s="424"/>
      <c r="B45" s="361"/>
      <c r="C45" s="375"/>
      <c r="D45" s="39" t="s">
        <v>66</v>
      </c>
      <c r="E45" s="277" t="s">
        <v>67</v>
      </c>
      <c r="F45" s="47">
        <v>6</v>
      </c>
      <c r="G45" s="622"/>
      <c r="H45" s="196"/>
    </row>
    <row r="46" spans="1:8" ht="15.75" thickBot="1" x14ac:dyDescent="0.3">
      <c r="A46" s="424"/>
      <c r="B46" s="361"/>
      <c r="C46" s="375"/>
      <c r="D46" s="83"/>
      <c r="E46" s="83"/>
      <c r="F46" s="83">
        <f>SUM(F37:F45)</f>
        <v>51</v>
      </c>
      <c r="G46" s="622"/>
      <c r="H46" s="195"/>
    </row>
    <row r="47" spans="1:8" x14ac:dyDescent="0.25">
      <c r="A47" s="417">
        <v>6</v>
      </c>
      <c r="B47" s="601" t="s">
        <v>78</v>
      </c>
      <c r="C47" s="595">
        <v>3871</v>
      </c>
      <c r="D47" s="221" t="s">
        <v>145</v>
      </c>
      <c r="E47" s="275" t="s">
        <v>146</v>
      </c>
      <c r="F47" s="96">
        <v>2</v>
      </c>
      <c r="G47" s="598">
        <v>3</v>
      </c>
      <c r="H47" s="89"/>
    </row>
    <row r="48" spans="1:8" x14ac:dyDescent="0.25">
      <c r="A48" s="377"/>
      <c r="B48" s="602"/>
      <c r="C48" s="596"/>
      <c r="D48" s="39" t="s">
        <v>74</v>
      </c>
      <c r="E48" s="277" t="s">
        <v>75</v>
      </c>
      <c r="F48" s="47">
        <v>2</v>
      </c>
      <c r="G48" s="599"/>
      <c r="H48" s="67"/>
    </row>
    <row r="49" spans="1:8" x14ac:dyDescent="0.25">
      <c r="A49" s="377"/>
      <c r="B49" s="602"/>
      <c r="C49" s="596"/>
      <c r="D49" s="42" t="s">
        <v>76</v>
      </c>
      <c r="E49" s="276" t="s">
        <v>77</v>
      </c>
      <c r="F49" s="47">
        <v>16</v>
      </c>
      <c r="G49" s="599"/>
      <c r="H49" s="67"/>
    </row>
    <row r="50" spans="1:8" ht="15.75" thickBot="1" x14ac:dyDescent="0.3">
      <c r="A50" s="378"/>
      <c r="B50" s="603"/>
      <c r="C50" s="597"/>
      <c r="D50" s="38"/>
      <c r="E50" s="38"/>
      <c r="F50" s="38">
        <f>SUM(F47:F49)</f>
        <v>20</v>
      </c>
      <c r="G50" s="600"/>
      <c r="H50" s="91"/>
    </row>
    <row r="51" spans="1:8" x14ac:dyDescent="0.25">
      <c r="A51" s="417">
        <v>7</v>
      </c>
      <c r="B51" s="491" t="s">
        <v>76</v>
      </c>
      <c r="C51" s="495" t="s">
        <v>153</v>
      </c>
      <c r="D51" s="63" t="s">
        <v>78</v>
      </c>
      <c r="E51" s="270" t="s">
        <v>79</v>
      </c>
      <c r="F51" s="96">
        <v>5</v>
      </c>
      <c r="G51" s="587">
        <v>3</v>
      </c>
      <c r="H51" s="76"/>
    </row>
    <row r="52" spans="1:8" x14ac:dyDescent="0.25">
      <c r="A52" s="377"/>
      <c r="B52" s="361"/>
      <c r="C52" s="425"/>
      <c r="D52" s="42" t="s">
        <v>141</v>
      </c>
      <c r="E52" s="276" t="s">
        <v>142</v>
      </c>
      <c r="F52" s="47">
        <v>1</v>
      </c>
      <c r="G52" s="588"/>
      <c r="H52" s="73"/>
    </row>
    <row r="53" spans="1:8" x14ac:dyDescent="0.25">
      <c r="A53" s="377"/>
      <c r="B53" s="361"/>
      <c r="C53" s="425"/>
      <c r="D53" s="42" t="s">
        <v>147</v>
      </c>
      <c r="E53" s="276" t="s">
        <v>148</v>
      </c>
      <c r="F53" s="47">
        <v>8</v>
      </c>
      <c r="G53" s="588"/>
      <c r="H53" s="73"/>
    </row>
    <row r="54" spans="1:8" x14ac:dyDescent="0.25">
      <c r="A54" s="377"/>
      <c r="B54" s="361"/>
      <c r="C54" s="425"/>
      <c r="D54" s="42" t="s">
        <v>56</v>
      </c>
      <c r="E54" s="276" t="s">
        <v>57</v>
      </c>
      <c r="F54" s="47">
        <v>5</v>
      </c>
      <c r="G54" s="588"/>
      <c r="H54" s="73"/>
    </row>
    <row r="55" spans="1:8" ht="15.75" thickBot="1" x14ac:dyDescent="0.3">
      <c r="A55" s="378"/>
      <c r="B55" s="374"/>
      <c r="C55" s="496"/>
      <c r="D55" s="38"/>
      <c r="E55" s="38"/>
      <c r="F55" s="38">
        <f>SUM(F51:F54)</f>
        <v>19</v>
      </c>
      <c r="G55" s="589"/>
      <c r="H55" s="74"/>
    </row>
    <row r="56" spans="1:8" ht="58.5" customHeight="1" x14ac:dyDescent="0.35">
      <c r="A56" s="388"/>
      <c r="B56" s="388"/>
      <c r="C56" s="388"/>
      <c r="D56" s="388"/>
      <c r="E56" s="388"/>
      <c r="F56" s="388"/>
      <c r="G56" s="388"/>
      <c r="H56" s="388"/>
    </row>
    <row r="57" spans="1:8" ht="43.5" customHeight="1" thickBot="1" x14ac:dyDescent="0.4">
      <c r="A57" s="499"/>
      <c r="B57" s="499"/>
      <c r="C57" s="499"/>
      <c r="D57" s="499"/>
      <c r="E57" s="499"/>
      <c r="F57" s="499"/>
      <c r="G57" s="499"/>
      <c r="H57" s="499"/>
    </row>
    <row r="58" spans="1:8" ht="21" x14ac:dyDescent="0.35">
      <c r="A58" s="171"/>
      <c r="B58" s="166"/>
      <c r="C58" s="166"/>
      <c r="D58" s="166"/>
      <c r="E58" s="166"/>
      <c r="F58" s="166"/>
      <c r="G58" s="166"/>
      <c r="H58" s="172"/>
    </row>
    <row r="59" spans="1:8" ht="31.5" customHeight="1" x14ac:dyDescent="0.3">
      <c r="A59" s="604"/>
      <c r="B59" s="605"/>
      <c r="C59" s="605"/>
      <c r="D59" s="605"/>
      <c r="E59" s="605"/>
      <c r="F59" s="605"/>
      <c r="G59" s="605"/>
      <c r="H59" s="61"/>
    </row>
    <row r="60" spans="1:8" x14ac:dyDescent="0.25">
      <c r="A60" s="173"/>
      <c r="B60" s="19"/>
      <c r="C60" s="19"/>
      <c r="D60" s="19"/>
      <c r="E60" s="19"/>
      <c r="F60" s="19"/>
      <c r="G60" s="19"/>
      <c r="H60" s="61"/>
    </row>
    <row r="61" spans="1:8" x14ac:dyDescent="0.25">
      <c r="A61" s="173"/>
      <c r="B61" s="19"/>
      <c r="C61" s="19"/>
      <c r="D61" s="19"/>
      <c r="E61" s="19"/>
      <c r="F61" s="19"/>
      <c r="G61" s="19"/>
      <c r="H61" s="61"/>
    </row>
    <row r="62" spans="1:8" ht="15.75" x14ac:dyDescent="0.25">
      <c r="A62" s="174"/>
      <c r="B62" s="169"/>
      <c r="C62" s="169"/>
      <c r="D62" s="169"/>
      <c r="E62" s="169"/>
      <c r="F62" s="169"/>
      <c r="G62" s="169"/>
      <c r="H62" s="175"/>
    </row>
    <row r="63" spans="1:8" x14ac:dyDescent="0.25">
      <c r="A63" s="173"/>
      <c r="B63" s="19"/>
      <c r="C63" s="19"/>
      <c r="D63" s="19"/>
      <c r="E63" s="19"/>
      <c r="F63" s="19"/>
      <c r="G63" s="19"/>
      <c r="H63" s="61"/>
    </row>
    <row r="64" spans="1:8" ht="15.75" x14ac:dyDescent="0.25">
      <c r="A64" s="173"/>
      <c r="B64" s="19"/>
      <c r="C64" s="19"/>
      <c r="D64" s="14"/>
      <c r="E64" s="19"/>
      <c r="F64" s="19"/>
      <c r="G64" s="19"/>
      <c r="H64" s="61"/>
    </row>
    <row r="65" spans="1:8" ht="15.75" x14ac:dyDescent="0.25">
      <c r="A65" s="173"/>
      <c r="B65" s="19"/>
      <c r="C65" s="170"/>
      <c r="D65" s="19"/>
      <c r="E65" s="19"/>
      <c r="F65" s="19"/>
      <c r="G65" s="19"/>
      <c r="H65" s="61"/>
    </row>
    <row r="66" spans="1:8" x14ac:dyDescent="0.25">
      <c r="A66" s="173"/>
      <c r="B66" s="19"/>
      <c r="C66" s="19"/>
      <c r="D66" s="19"/>
      <c r="E66" s="19"/>
      <c r="F66" s="19"/>
      <c r="G66" s="19"/>
      <c r="H66" s="61"/>
    </row>
    <row r="67" spans="1:8" x14ac:dyDescent="0.25">
      <c r="A67" s="606"/>
      <c r="B67" s="607"/>
      <c r="C67" s="607"/>
      <c r="D67" s="607"/>
      <c r="E67" s="607"/>
      <c r="F67" s="607"/>
      <c r="G67" s="607"/>
      <c r="H67" s="61"/>
    </row>
    <row r="68" spans="1:8" ht="15.75" thickBot="1" x14ac:dyDescent="0.3">
      <c r="A68" s="608"/>
      <c r="B68" s="609"/>
      <c r="C68" s="609"/>
      <c r="D68" s="609"/>
      <c r="E68" s="609"/>
      <c r="F68" s="609"/>
      <c r="G68" s="609"/>
      <c r="H68" s="69"/>
    </row>
  </sheetData>
  <mergeCells count="42">
    <mergeCell ref="A57:H57"/>
    <mergeCell ref="A59:G59"/>
    <mergeCell ref="A67:G67"/>
    <mergeCell ref="A68:G68"/>
    <mergeCell ref="A23:A30"/>
    <mergeCell ref="B23:B30"/>
    <mergeCell ref="C23:C30"/>
    <mergeCell ref="G23:G30"/>
    <mergeCell ref="A56:H56"/>
    <mergeCell ref="C51:C55"/>
    <mergeCell ref="C37:C46"/>
    <mergeCell ref="G37:G46"/>
    <mergeCell ref="B37:B46"/>
    <mergeCell ref="A47:A50"/>
    <mergeCell ref="A51:A55"/>
    <mergeCell ref="B51:B55"/>
    <mergeCell ref="G51:G55"/>
    <mergeCell ref="A5:A15"/>
    <mergeCell ref="B5:B15"/>
    <mergeCell ref="C5:C15"/>
    <mergeCell ref="G5:G15"/>
    <mergeCell ref="A16:A22"/>
    <mergeCell ref="B16:B22"/>
    <mergeCell ref="C16:C22"/>
    <mergeCell ref="G16:G22"/>
    <mergeCell ref="G31:G36"/>
    <mergeCell ref="C31:C36"/>
    <mergeCell ref="B31:B36"/>
    <mergeCell ref="A31:A36"/>
    <mergeCell ref="C47:C50"/>
    <mergeCell ref="G47:G50"/>
    <mergeCell ref="B47:B50"/>
    <mergeCell ref="A37:A46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68" right="0.17" top="1" bottom="1" header="0.5" footer="0.5"/>
  <pageSetup paperSize="9" scale="87" orientation="landscape" r:id="rId1"/>
  <headerFooter alignWithMargins="0"/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H20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8554687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19.28515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3.75" customHeight="1" x14ac:dyDescent="0.25">
      <c r="A2" s="391" t="s">
        <v>288</v>
      </c>
      <c r="B2" s="392"/>
      <c r="C2" s="392"/>
      <c r="D2" s="392" t="s">
        <v>16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3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399"/>
      <c r="H4" s="401"/>
    </row>
    <row r="5" spans="1:8" x14ac:dyDescent="0.25">
      <c r="A5" s="448"/>
      <c r="B5" s="447" t="s">
        <v>90</v>
      </c>
      <c r="C5" s="465" t="s">
        <v>185</v>
      </c>
      <c r="D5" s="57" t="s">
        <v>85</v>
      </c>
      <c r="E5" s="36" t="s">
        <v>86</v>
      </c>
      <c r="F5" s="27">
        <v>1</v>
      </c>
      <c r="G5" s="447">
        <v>1</v>
      </c>
      <c r="H5" s="29"/>
    </row>
    <row r="6" spans="1:8" x14ac:dyDescent="0.25">
      <c r="A6" s="448"/>
      <c r="B6" s="447"/>
      <c r="C6" s="465"/>
      <c r="D6" s="39" t="s">
        <v>87</v>
      </c>
      <c r="E6" s="45" t="s">
        <v>88</v>
      </c>
      <c r="F6" s="27">
        <v>2</v>
      </c>
      <c r="G6" s="447"/>
      <c r="H6" s="29"/>
    </row>
    <row r="7" spans="1:8" x14ac:dyDescent="0.25">
      <c r="A7" s="448"/>
      <c r="B7" s="447"/>
      <c r="C7" s="465"/>
      <c r="D7" s="57" t="s">
        <v>123</v>
      </c>
      <c r="E7" s="36" t="s">
        <v>124</v>
      </c>
      <c r="F7" s="27">
        <v>1</v>
      </c>
      <c r="G7" s="447"/>
      <c r="H7" s="29"/>
    </row>
    <row r="8" spans="1:8" x14ac:dyDescent="0.25">
      <c r="A8" s="448"/>
      <c r="B8" s="447"/>
      <c r="C8" s="465"/>
      <c r="D8" s="26"/>
      <c r="E8" s="36"/>
      <c r="F8" s="66">
        <f>SUM(F5:F7)</f>
        <v>4</v>
      </c>
      <c r="G8" s="447"/>
      <c r="H8" s="29"/>
    </row>
    <row r="9" spans="1:8" x14ac:dyDescent="0.25">
      <c r="A9" s="17"/>
      <c r="B9" s="17"/>
      <c r="C9" s="18"/>
      <c r="D9" s="19"/>
      <c r="E9" s="18"/>
      <c r="F9" s="20"/>
      <c r="G9" s="17"/>
      <c r="H9" s="19"/>
    </row>
    <row r="10" spans="1:8" ht="59.25" customHeight="1" x14ac:dyDescent="0.35">
      <c r="A10" s="388"/>
      <c r="B10" s="388"/>
      <c r="C10" s="388"/>
      <c r="D10" s="388"/>
      <c r="E10" s="388"/>
      <c r="F10" s="388"/>
      <c r="G10" s="388"/>
      <c r="H10" s="388"/>
    </row>
    <row r="11" spans="1:8" ht="43.5" customHeight="1" x14ac:dyDescent="0.35">
      <c r="A11" s="389"/>
      <c r="B11" s="389"/>
      <c r="C11" s="389"/>
      <c r="D11" s="389"/>
      <c r="E11" s="389"/>
      <c r="F11" s="389"/>
      <c r="G11" s="389"/>
      <c r="H11" s="389"/>
    </row>
    <row r="12" spans="1:8" ht="21" x14ac:dyDescent="0.35">
      <c r="A12" s="16"/>
      <c r="B12" s="16"/>
      <c r="C12" s="16"/>
      <c r="D12" s="16"/>
      <c r="E12" s="16"/>
      <c r="F12" s="16"/>
      <c r="G12" s="16"/>
      <c r="H12" s="16"/>
    </row>
    <row r="14" spans="1:8" ht="15.75" x14ac:dyDescent="0.25">
      <c r="A14" s="12"/>
      <c r="B14" s="13"/>
      <c r="C14" s="13"/>
      <c r="D14" s="13"/>
      <c r="E14" s="13"/>
      <c r="F14" s="13"/>
      <c r="G14" s="13"/>
      <c r="H14" s="14"/>
    </row>
    <row r="16" spans="1:8" ht="15.75" x14ac:dyDescent="0.25">
      <c r="D16" s="14"/>
    </row>
    <row r="17" spans="1:7" ht="15.75" x14ac:dyDescent="0.25">
      <c r="C17" s="15"/>
    </row>
    <row r="19" spans="1:7" x14ac:dyDescent="0.25">
      <c r="A19" s="379"/>
      <c r="B19" s="379"/>
      <c r="C19" s="379"/>
      <c r="D19" s="379"/>
      <c r="E19" s="379"/>
      <c r="F19" s="379"/>
      <c r="G19" s="379"/>
    </row>
    <row r="20" spans="1:7" x14ac:dyDescent="0.25">
      <c r="A20" s="379"/>
      <c r="B20" s="379"/>
      <c r="C20" s="379"/>
      <c r="D20" s="379"/>
      <c r="E20" s="379"/>
      <c r="F20" s="379"/>
      <c r="G20" s="379"/>
    </row>
  </sheetData>
  <mergeCells count="17">
    <mergeCell ref="A19:G19"/>
    <mergeCell ref="A20:G20"/>
    <mergeCell ref="A11:H11"/>
    <mergeCell ref="A5:A8"/>
    <mergeCell ref="B5:B8"/>
    <mergeCell ref="C5:C8"/>
    <mergeCell ref="G5:G8"/>
    <mergeCell ref="A10:H10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56000000000000005" right="0.17" top="1" bottom="1" header="0.5" footer="0.5"/>
  <pageSetup paperSize="9" scale="8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0E4F2"/>
  </sheetPr>
  <dimension ref="A1:H21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9.14062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19.28515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.75" customHeight="1" x14ac:dyDescent="0.25">
      <c r="A2" s="391" t="s">
        <v>288</v>
      </c>
      <c r="B2" s="392"/>
      <c r="C2" s="392"/>
      <c r="D2" s="392" t="s">
        <v>17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0.75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399"/>
      <c r="H4" s="401"/>
    </row>
    <row r="5" spans="1:8" x14ac:dyDescent="0.25">
      <c r="A5" s="380">
        <v>1</v>
      </c>
      <c r="B5" s="382" t="s">
        <v>313</v>
      </c>
      <c r="C5" s="385" t="s">
        <v>185</v>
      </c>
      <c r="D5" s="6" t="s">
        <v>32</v>
      </c>
      <c r="E5" s="37">
        <v>3802</v>
      </c>
      <c r="F5" s="4">
        <v>1</v>
      </c>
      <c r="G5" s="382">
        <v>1</v>
      </c>
      <c r="H5" s="23"/>
    </row>
    <row r="6" spans="1:8" x14ac:dyDescent="0.25">
      <c r="A6" s="448"/>
      <c r="B6" s="447"/>
      <c r="C6" s="465"/>
      <c r="D6" s="42" t="s">
        <v>85</v>
      </c>
      <c r="E6" s="44" t="s">
        <v>86</v>
      </c>
      <c r="F6" s="27">
        <v>1</v>
      </c>
      <c r="G6" s="447"/>
      <c r="H6" s="29"/>
    </row>
    <row r="7" spans="1:8" x14ac:dyDescent="0.25">
      <c r="A7" s="448"/>
      <c r="B7" s="447"/>
      <c r="C7" s="465"/>
      <c r="D7" s="39" t="s">
        <v>87</v>
      </c>
      <c r="E7" s="45" t="s">
        <v>88</v>
      </c>
      <c r="F7" s="27">
        <v>1</v>
      </c>
      <c r="G7" s="447"/>
      <c r="H7" s="29"/>
    </row>
    <row r="8" spans="1:8" x14ac:dyDescent="0.25">
      <c r="A8" s="448"/>
      <c r="B8" s="447"/>
      <c r="C8" s="465"/>
      <c r="D8" s="26"/>
      <c r="E8" s="36"/>
      <c r="F8" s="27"/>
      <c r="G8" s="447"/>
      <c r="H8" s="29"/>
    </row>
    <row r="9" spans="1:8" x14ac:dyDescent="0.25">
      <c r="A9" s="448"/>
      <c r="B9" s="447"/>
      <c r="C9" s="465"/>
      <c r="D9" s="26"/>
      <c r="E9" s="36"/>
      <c r="F9" s="66">
        <f>SUM(F5:F8)</f>
        <v>3</v>
      </c>
      <c r="G9" s="447"/>
      <c r="H9" s="29"/>
    </row>
    <row r="10" spans="1:8" x14ac:dyDescent="0.25">
      <c r="A10" s="17"/>
      <c r="B10" s="17"/>
      <c r="C10" s="18"/>
      <c r="D10" s="19"/>
      <c r="E10" s="18"/>
      <c r="F10" s="20"/>
      <c r="G10" s="17"/>
      <c r="H10" s="19"/>
    </row>
    <row r="11" spans="1:8" ht="60.75" customHeight="1" x14ac:dyDescent="0.35">
      <c r="A11" s="388"/>
      <c r="B11" s="388"/>
      <c r="C11" s="388"/>
      <c r="D11" s="388"/>
      <c r="E11" s="388"/>
      <c r="F11" s="388"/>
      <c r="G11" s="388"/>
      <c r="H11" s="388"/>
    </row>
    <row r="12" spans="1:8" ht="47.25" customHeight="1" x14ac:dyDescent="0.35">
      <c r="A12" s="389"/>
      <c r="B12" s="389"/>
      <c r="C12" s="389"/>
      <c r="D12" s="389"/>
      <c r="E12" s="389"/>
      <c r="F12" s="389"/>
      <c r="G12" s="389"/>
      <c r="H12" s="389"/>
    </row>
    <row r="13" spans="1:8" ht="21" x14ac:dyDescent="0.35">
      <c r="A13" s="16"/>
      <c r="B13" s="16"/>
      <c r="C13" s="16"/>
      <c r="D13" s="16"/>
      <c r="E13" s="16"/>
      <c r="F13" s="16"/>
      <c r="G13" s="16"/>
      <c r="H13" s="16"/>
    </row>
    <row r="15" spans="1:8" ht="15.75" x14ac:dyDescent="0.25">
      <c r="A15" s="12"/>
      <c r="B15" s="13"/>
      <c r="C15" s="13"/>
      <c r="D15" s="13"/>
      <c r="E15" s="13"/>
      <c r="F15" s="13"/>
      <c r="G15" s="13"/>
      <c r="H15" s="14"/>
    </row>
    <row r="17" spans="1:7" ht="15.75" x14ac:dyDescent="0.25">
      <c r="D17" s="14"/>
    </row>
    <row r="18" spans="1:7" ht="15.75" x14ac:dyDescent="0.25">
      <c r="C18" s="15"/>
    </row>
    <row r="20" spans="1:7" x14ac:dyDescent="0.25">
      <c r="A20" s="379"/>
      <c r="B20" s="379"/>
      <c r="C20" s="379"/>
      <c r="D20" s="379"/>
      <c r="E20" s="379"/>
      <c r="F20" s="379"/>
      <c r="G20" s="379"/>
    </row>
    <row r="21" spans="1:7" x14ac:dyDescent="0.25">
      <c r="A21" s="379"/>
      <c r="B21" s="379"/>
      <c r="C21" s="379"/>
      <c r="D21" s="379"/>
      <c r="E21" s="379"/>
      <c r="F21" s="379"/>
      <c r="G21" s="379"/>
    </row>
  </sheetData>
  <mergeCells count="17">
    <mergeCell ref="A20:G20"/>
    <mergeCell ref="A21:G21"/>
    <mergeCell ref="A12:H12"/>
    <mergeCell ref="A5:A9"/>
    <mergeCell ref="B5:B9"/>
    <mergeCell ref="C5:C9"/>
    <mergeCell ref="G5:G9"/>
    <mergeCell ref="A11:H11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6" right="0.17" top="1" bottom="1" header="0.5" footer="0.5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0E4F2"/>
  </sheetPr>
  <dimension ref="A1:H19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8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19.28515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" customHeight="1" x14ac:dyDescent="0.25">
      <c r="A2" s="391" t="s">
        <v>288</v>
      </c>
      <c r="B2" s="392"/>
      <c r="C2" s="392"/>
      <c r="D2" s="392" t="s">
        <v>30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3" customHeight="1" thickBot="1" x14ac:dyDescent="0.3">
      <c r="A4" s="508"/>
      <c r="B4" s="35" t="s">
        <v>3</v>
      </c>
      <c r="C4" s="35" t="s">
        <v>4</v>
      </c>
      <c r="D4" s="35" t="s">
        <v>8</v>
      </c>
      <c r="E4" s="35" t="s">
        <v>9</v>
      </c>
      <c r="F4" s="397"/>
      <c r="G4" s="509"/>
      <c r="H4" s="510"/>
    </row>
    <row r="5" spans="1:8" x14ac:dyDescent="0.25">
      <c r="A5" s="380">
        <v>1</v>
      </c>
      <c r="B5" s="382" t="s">
        <v>192</v>
      </c>
      <c r="C5" s="385" t="s">
        <v>187</v>
      </c>
      <c r="D5" s="39" t="s">
        <v>43</v>
      </c>
      <c r="E5" s="46" t="s">
        <v>44</v>
      </c>
      <c r="F5" s="4">
        <v>1</v>
      </c>
      <c r="G5" s="382">
        <v>1</v>
      </c>
      <c r="H5" s="23"/>
    </row>
    <row r="6" spans="1:8" x14ac:dyDescent="0.25">
      <c r="A6" s="430"/>
      <c r="B6" s="436"/>
      <c r="C6" s="475"/>
      <c r="D6" s="39"/>
      <c r="E6" s="46"/>
      <c r="F6" s="7"/>
      <c r="G6" s="436"/>
      <c r="H6" s="24"/>
    </row>
    <row r="7" spans="1:8" ht="15.75" thickBot="1" x14ac:dyDescent="0.3">
      <c r="A7" s="381"/>
      <c r="B7" s="384"/>
      <c r="C7" s="387"/>
      <c r="D7" s="9"/>
      <c r="E7" s="33"/>
      <c r="F7" s="10"/>
      <c r="G7" s="384"/>
      <c r="H7" s="25"/>
    </row>
    <row r="8" spans="1:8" x14ac:dyDescent="0.25">
      <c r="A8" s="17"/>
      <c r="B8" s="17"/>
      <c r="C8" s="18"/>
      <c r="D8" s="19"/>
      <c r="E8" s="18"/>
      <c r="F8" s="20"/>
      <c r="G8" s="17"/>
      <c r="H8" s="19"/>
    </row>
    <row r="9" spans="1:8" ht="63" customHeight="1" x14ac:dyDescent="0.35">
      <c r="A9" s="388"/>
      <c r="B9" s="388"/>
      <c r="C9" s="388"/>
      <c r="D9" s="388"/>
      <c r="E9" s="388"/>
      <c r="F9" s="388"/>
      <c r="G9" s="388"/>
      <c r="H9" s="388"/>
    </row>
    <row r="10" spans="1:8" ht="43.5" customHeight="1" x14ac:dyDescent="0.35">
      <c r="A10" s="389"/>
      <c r="B10" s="389"/>
      <c r="C10" s="389"/>
      <c r="D10" s="389"/>
      <c r="E10" s="389"/>
      <c r="F10" s="389"/>
      <c r="G10" s="389"/>
      <c r="H10" s="389"/>
    </row>
    <row r="11" spans="1:8" ht="21" x14ac:dyDescent="0.35">
      <c r="A11" s="34"/>
      <c r="B11" s="34"/>
      <c r="C11" s="34"/>
      <c r="D11" s="34"/>
      <c r="E11" s="34"/>
      <c r="F11" s="34"/>
      <c r="G11" s="34"/>
      <c r="H11" s="34"/>
    </row>
    <row r="13" spans="1:8" ht="15.75" x14ac:dyDescent="0.25">
      <c r="A13" s="12"/>
      <c r="B13" s="13"/>
      <c r="C13" s="13"/>
      <c r="D13" s="13"/>
      <c r="E13" s="13"/>
      <c r="F13" s="13"/>
      <c r="G13" s="13"/>
      <c r="H13" s="14"/>
    </row>
    <row r="15" spans="1:8" ht="15.75" x14ac:dyDescent="0.25">
      <c r="D15" s="14"/>
    </row>
    <row r="16" spans="1:8" ht="15.75" x14ac:dyDescent="0.25">
      <c r="C16" s="15"/>
    </row>
    <row r="18" spans="1:7" x14ac:dyDescent="0.25">
      <c r="A18" s="379"/>
      <c r="B18" s="379"/>
      <c r="C18" s="379"/>
      <c r="D18" s="379"/>
      <c r="E18" s="379"/>
      <c r="F18" s="379"/>
      <c r="G18" s="379"/>
    </row>
    <row r="19" spans="1:7" x14ac:dyDescent="0.25">
      <c r="A19" s="379"/>
      <c r="B19" s="379"/>
      <c r="C19" s="379"/>
      <c r="D19" s="379"/>
      <c r="E19" s="379"/>
      <c r="F19" s="379"/>
      <c r="G19" s="379"/>
    </row>
  </sheetData>
  <mergeCells count="17"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10:H10"/>
    <mergeCell ref="A18:G18"/>
    <mergeCell ref="A19:G19"/>
    <mergeCell ref="A5:A7"/>
    <mergeCell ref="B5:B7"/>
    <mergeCell ref="C5:C7"/>
    <mergeCell ref="G5:G7"/>
    <mergeCell ref="A9:H9"/>
  </mergeCells>
  <pageMargins left="0.46" right="0.17" top="1" bottom="1" header="0.5" footer="0.5"/>
  <pageSetup paperSize="9" scale="8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H82"/>
  <sheetViews>
    <sheetView view="pageBreakPreview" zoomScale="106" zoomScaleSheetLayoutView="106" workbookViewId="0">
      <selection sqref="A1:H1"/>
    </sheetView>
  </sheetViews>
  <sheetFormatPr defaultRowHeight="15" x14ac:dyDescent="0.25"/>
  <cols>
    <col min="1" max="1" width="10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2.425781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28.5" customHeight="1" x14ac:dyDescent="0.25">
      <c r="A2" s="391" t="s">
        <v>288</v>
      </c>
      <c r="B2" s="392"/>
      <c r="C2" s="392"/>
      <c r="D2" s="392" t="s">
        <v>18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628" t="s">
        <v>7</v>
      </c>
      <c r="E3" s="628"/>
      <c r="F3" s="628" t="s">
        <v>1</v>
      </c>
      <c r="G3" s="398" t="s">
        <v>2</v>
      </c>
      <c r="H3" s="400" t="s">
        <v>6</v>
      </c>
    </row>
    <row r="4" spans="1:8" ht="42" customHeight="1" thickBot="1" x14ac:dyDescent="0.3">
      <c r="A4" s="395"/>
      <c r="B4" s="1" t="s">
        <v>3</v>
      </c>
      <c r="C4" s="1" t="s">
        <v>4</v>
      </c>
      <c r="D4" s="126" t="s">
        <v>8</v>
      </c>
      <c r="E4" s="126" t="s">
        <v>9</v>
      </c>
      <c r="F4" s="629"/>
      <c r="G4" s="399"/>
      <c r="H4" s="401"/>
    </row>
    <row r="5" spans="1:8" x14ac:dyDescent="0.25">
      <c r="A5" s="623">
        <v>1</v>
      </c>
      <c r="B5" s="549" t="s">
        <v>31</v>
      </c>
      <c r="C5" s="626" t="s">
        <v>172</v>
      </c>
      <c r="D5" s="42" t="s">
        <v>89</v>
      </c>
      <c r="E5" s="268">
        <v>3803</v>
      </c>
      <c r="F5" s="51">
        <v>6</v>
      </c>
      <c r="G5" s="357">
        <v>8</v>
      </c>
      <c r="H5" s="59"/>
    </row>
    <row r="6" spans="1:8" x14ac:dyDescent="0.25">
      <c r="A6" s="623"/>
      <c r="B6" s="549"/>
      <c r="C6" s="626"/>
      <c r="D6" s="39" t="s">
        <v>70</v>
      </c>
      <c r="E6" s="277" t="s">
        <v>71</v>
      </c>
      <c r="F6" s="51">
        <v>6</v>
      </c>
      <c r="G6" s="357"/>
      <c r="H6" s="59"/>
    </row>
    <row r="7" spans="1:8" x14ac:dyDescent="0.25">
      <c r="A7" s="623"/>
      <c r="B7" s="549"/>
      <c r="C7" s="626"/>
      <c r="D7" s="42" t="s">
        <v>33</v>
      </c>
      <c r="E7" s="268">
        <v>3805</v>
      </c>
      <c r="F7" s="51">
        <v>8</v>
      </c>
      <c r="G7" s="357"/>
      <c r="H7" s="59"/>
    </row>
    <row r="8" spans="1:8" x14ac:dyDescent="0.25">
      <c r="A8" s="623"/>
      <c r="B8" s="549"/>
      <c r="C8" s="626"/>
      <c r="D8" s="39" t="s">
        <v>61</v>
      </c>
      <c r="E8" s="277" t="s">
        <v>58</v>
      </c>
      <c r="F8" s="51">
        <v>7</v>
      </c>
      <c r="G8" s="357"/>
      <c r="H8" s="59"/>
    </row>
    <row r="9" spans="1:8" x14ac:dyDescent="0.25">
      <c r="A9" s="623"/>
      <c r="B9" s="549"/>
      <c r="C9" s="626"/>
      <c r="D9" s="42" t="s">
        <v>109</v>
      </c>
      <c r="E9" s="276" t="s">
        <v>110</v>
      </c>
      <c r="F9" s="290">
        <v>1</v>
      </c>
      <c r="G9" s="357"/>
      <c r="H9" s="59"/>
    </row>
    <row r="10" spans="1:8" x14ac:dyDescent="0.25">
      <c r="A10" s="623"/>
      <c r="B10" s="549"/>
      <c r="C10" s="626"/>
      <c r="D10" s="42" t="s">
        <v>54</v>
      </c>
      <c r="E10" s="276" t="s">
        <v>55</v>
      </c>
      <c r="F10" s="290">
        <v>3</v>
      </c>
      <c r="G10" s="357"/>
      <c r="H10" s="59"/>
    </row>
    <row r="11" spans="1:8" x14ac:dyDescent="0.25">
      <c r="A11" s="623"/>
      <c r="B11" s="549"/>
      <c r="C11" s="626"/>
      <c r="D11" s="42" t="s">
        <v>137</v>
      </c>
      <c r="E11" s="276" t="s">
        <v>138</v>
      </c>
      <c r="F11" s="290">
        <v>4</v>
      </c>
      <c r="G11" s="357"/>
      <c r="H11" s="59"/>
    </row>
    <row r="12" spans="1:8" x14ac:dyDescent="0.25">
      <c r="A12" s="623"/>
      <c r="B12" s="549"/>
      <c r="C12" s="626"/>
      <c r="D12" s="42" t="s">
        <v>107</v>
      </c>
      <c r="E12" s="276" t="s">
        <v>108</v>
      </c>
      <c r="F12" s="290">
        <v>15</v>
      </c>
      <c r="G12" s="357"/>
      <c r="H12" s="59"/>
    </row>
    <row r="13" spans="1:8" x14ac:dyDescent="0.25">
      <c r="A13" s="623"/>
      <c r="B13" s="549"/>
      <c r="C13" s="626"/>
      <c r="D13" s="42" t="s">
        <v>149</v>
      </c>
      <c r="E13" s="124" t="s">
        <v>122</v>
      </c>
      <c r="F13" s="120">
        <v>1</v>
      </c>
      <c r="G13" s="357"/>
      <c r="H13" s="59"/>
    </row>
    <row r="14" spans="1:8" x14ac:dyDescent="0.25">
      <c r="A14" s="623"/>
      <c r="B14" s="549"/>
      <c r="C14" s="626"/>
      <c r="D14" s="42" t="s">
        <v>125</v>
      </c>
      <c r="E14" s="124" t="s">
        <v>126</v>
      </c>
      <c r="F14" s="120">
        <v>3</v>
      </c>
      <c r="G14" s="357"/>
    </row>
    <row r="15" spans="1:8" x14ac:dyDescent="0.25">
      <c r="A15" s="623"/>
      <c r="B15" s="549"/>
      <c r="C15" s="626"/>
      <c r="D15" s="39" t="s">
        <v>64</v>
      </c>
      <c r="E15" s="125" t="s">
        <v>65</v>
      </c>
      <c r="F15" s="51">
        <v>10</v>
      </c>
      <c r="G15" s="357"/>
      <c r="H15" s="59"/>
    </row>
    <row r="16" spans="1:8" ht="15.75" thickBot="1" x14ac:dyDescent="0.3">
      <c r="A16" s="624"/>
      <c r="B16" s="625"/>
      <c r="C16" s="627"/>
      <c r="F16" s="131">
        <f>SUM(F5:F15)</f>
        <v>64</v>
      </c>
      <c r="G16" s="372"/>
      <c r="H16" s="95"/>
    </row>
    <row r="17" spans="1:8" x14ac:dyDescent="0.25">
      <c r="A17" s="635">
        <v>2</v>
      </c>
      <c r="B17" s="632" t="s">
        <v>192</v>
      </c>
      <c r="C17" s="637" t="s">
        <v>187</v>
      </c>
      <c r="D17" s="2" t="s">
        <v>155</v>
      </c>
      <c r="E17" s="2">
        <v>3806</v>
      </c>
      <c r="F17" s="293">
        <v>4</v>
      </c>
      <c r="G17" s="371"/>
      <c r="H17" s="76"/>
    </row>
    <row r="18" spans="1:8" x14ac:dyDescent="0.25">
      <c r="A18" s="624"/>
      <c r="B18" s="633"/>
      <c r="C18" s="638"/>
      <c r="D18" s="6" t="s">
        <v>35</v>
      </c>
      <c r="E18" s="6">
        <v>3805</v>
      </c>
      <c r="F18" s="292">
        <v>5</v>
      </c>
      <c r="G18" s="372"/>
      <c r="H18" s="73"/>
    </row>
    <row r="19" spans="1:8" ht="15.75" thickBot="1" x14ac:dyDescent="0.3">
      <c r="A19" s="636"/>
      <c r="B19" s="634"/>
      <c r="C19" s="639"/>
      <c r="D19" s="9"/>
      <c r="E19" s="9"/>
      <c r="F19" s="189">
        <v>9</v>
      </c>
      <c r="G19" s="373"/>
      <c r="H19" s="74"/>
    </row>
    <row r="20" spans="1:8" x14ac:dyDescent="0.25">
      <c r="A20" s="448">
        <v>3</v>
      </c>
      <c r="B20" s="557" t="s">
        <v>184</v>
      </c>
      <c r="C20" s="471" t="s">
        <v>185</v>
      </c>
      <c r="D20" s="57" t="s">
        <v>32</v>
      </c>
      <c r="E20" s="265">
        <v>3802</v>
      </c>
      <c r="F20" s="110">
        <v>9</v>
      </c>
      <c r="G20" s="592">
        <v>10</v>
      </c>
      <c r="H20" s="52"/>
    </row>
    <row r="21" spans="1:8" x14ac:dyDescent="0.25">
      <c r="A21" s="448"/>
      <c r="B21" s="557"/>
      <c r="C21" s="471"/>
      <c r="D21" s="42" t="s">
        <v>31</v>
      </c>
      <c r="E21" s="218">
        <v>3801</v>
      </c>
      <c r="F21" s="120">
        <v>11</v>
      </c>
      <c r="G21" s="630"/>
      <c r="H21" s="8"/>
    </row>
    <row r="22" spans="1:8" x14ac:dyDescent="0.25">
      <c r="A22" s="448"/>
      <c r="B22" s="557"/>
      <c r="C22" s="471"/>
      <c r="D22" s="157" t="s">
        <v>34</v>
      </c>
      <c r="E22" s="218">
        <v>3807</v>
      </c>
      <c r="F22" s="223">
        <v>6</v>
      </c>
      <c r="G22" s="630"/>
      <c r="H22" s="8"/>
    </row>
    <row r="23" spans="1:8" x14ac:dyDescent="0.25">
      <c r="A23" s="448"/>
      <c r="B23" s="557"/>
      <c r="C23" s="471"/>
      <c r="D23" s="157" t="s">
        <v>35</v>
      </c>
      <c r="E23" s="220" t="s">
        <v>36</v>
      </c>
      <c r="F23" s="223">
        <v>6</v>
      </c>
      <c r="G23" s="630"/>
      <c r="H23" s="8"/>
    </row>
    <row r="24" spans="1:8" x14ac:dyDescent="0.25">
      <c r="A24" s="448"/>
      <c r="B24" s="557"/>
      <c r="C24" s="471"/>
      <c r="D24" s="157" t="s">
        <v>37</v>
      </c>
      <c r="E24" s="220" t="s">
        <v>38</v>
      </c>
      <c r="F24" s="223">
        <v>5</v>
      </c>
      <c r="G24" s="630"/>
      <c r="H24" s="8"/>
    </row>
    <row r="25" spans="1:8" x14ac:dyDescent="0.25">
      <c r="A25" s="448"/>
      <c r="B25" s="557"/>
      <c r="C25" s="471"/>
      <c r="D25" s="157" t="s">
        <v>39</v>
      </c>
      <c r="E25" s="220" t="s">
        <v>40</v>
      </c>
      <c r="F25" s="223">
        <v>11</v>
      </c>
      <c r="G25" s="630"/>
      <c r="H25" s="8"/>
    </row>
    <row r="26" spans="1:8" x14ac:dyDescent="0.25">
      <c r="A26" s="448"/>
      <c r="B26" s="557"/>
      <c r="C26" s="471"/>
      <c r="D26" s="157" t="s">
        <v>41</v>
      </c>
      <c r="E26" s="220" t="s">
        <v>42</v>
      </c>
      <c r="F26" s="223">
        <v>13</v>
      </c>
      <c r="G26" s="630"/>
      <c r="H26" s="8"/>
    </row>
    <row r="27" spans="1:8" x14ac:dyDescent="0.25">
      <c r="A27" s="448"/>
      <c r="B27" s="557"/>
      <c r="C27" s="471"/>
      <c r="D27" s="157" t="s">
        <v>94</v>
      </c>
      <c r="E27" s="276" t="s">
        <v>95</v>
      </c>
      <c r="F27" s="223">
        <v>11</v>
      </c>
      <c r="G27" s="630"/>
      <c r="H27" s="8"/>
    </row>
    <row r="28" spans="1:8" x14ac:dyDescent="0.25">
      <c r="A28" s="448"/>
      <c r="B28" s="557"/>
      <c r="C28" s="471"/>
      <c r="D28" s="157" t="s">
        <v>45</v>
      </c>
      <c r="E28" s="276" t="s">
        <v>49</v>
      </c>
      <c r="F28" s="178">
        <v>6</v>
      </c>
      <c r="G28" s="630"/>
      <c r="H28" s="8"/>
    </row>
    <row r="29" spans="1:8" ht="15.75" thickBot="1" x14ac:dyDescent="0.3">
      <c r="A29" s="366"/>
      <c r="B29" s="594"/>
      <c r="C29" s="425"/>
      <c r="D29" s="127"/>
      <c r="E29" s="39"/>
      <c r="F29" s="116">
        <f>SUM(F20:F28)</f>
        <v>78</v>
      </c>
      <c r="G29" s="631"/>
      <c r="H29" s="64"/>
    </row>
    <row r="30" spans="1:8" ht="15.75" thickBot="1" x14ac:dyDescent="0.3">
      <c r="A30" s="449">
        <v>4</v>
      </c>
      <c r="B30" s="641" t="s">
        <v>247</v>
      </c>
      <c r="C30" s="495" t="s">
        <v>152</v>
      </c>
      <c r="D30" s="54"/>
      <c r="E30" s="54"/>
      <c r="F30" s="335"/>
      <c r="G30" s="253"/>
      <c r="H30" s="150"/>
    </row>
    <row r="31" spans="1:8" x14ac:dyDescent="0.25">
      <c r="A31" s="356"/>
      <c r="B31" s="424"/>
      <c r="C31" s="425"/>
      <c r="D31" s="42" t="s">
        <v>129</v>
      </c>
      <c r="E31" s="276" t="s">
        <v>130</v>
      </c>
      <c r="F31" s="290">
        <v>1</v>
      </c>
      <c r="G31" s="436">
        <v>10</v>
      </c>
      <c r="H31" s="23"/>
    </row>
    <row r="32" spans="1:8" x14ac:dyDescent="0.25">
      <c r="A32" s="356"/>
      <c r="B32" s="424"/>
      <c r="C32" s="425"/>
      <c r="D32" s="42" t="s">
        <v>115</v>
      </c>
      <c r="E32" s="276" t="s">
        <v>116</v>
      </c>
      <c r="F32" s="290">
        <v>2</v>
      </c>
      <c r="G32" s="436"/>
      <c r="H32" s="67" t="s">
        <v>238</v>
      </c>
    </row>
    <row r="33" spans="1:8" x14ac:dyDescent="0.25">
      <c r="A33" s="356"/>
      <c r="B33" s="424"/>
      <c r="C33" s="425"/>
      <c r="D33" s="42" t="s">
        <v>101</v>
      </c>
      <c r="E33" s="276" t="s">
        <v>102</v>
      </c>
      <c r="F33" s="290">
        <v>2</v>
      </c>
      <c r="G33" s="436"/>
      <c r="H33" s="24"/>
    </row>
    <row r="34" spans="1:8" x14ac:dyDescent="0.25">
      <c r="A34" s="356"/>
      <c r="B34" s="424"/>
      <c r="C34" s="425"/>
      <c r="D34" s="42" t="s">
        <v>214</v>
      </c>
      <c r="E34" s="268">
        <v>3866</v>
      </c>
      <c r="F34" s="290">
        <v>2</v>
      </c>
      <c r="G34" s="436"/>
      <c r="H34" s="24"/>
    </row>
    <row r="35" spans="1:8" x14ac:dyDescent="0.25">
      <c r="A35" s="356"/>
      <c r="B35" s="424"/>
      <c r="C35" s="425"/>
      <c r="D35" s="42" t="s">
        <v>96</v>
      </c>
      <c r="E35" s="276" t="s">
        <v>97</v>
      </c>
      <c r="F35" s="47">
        <v>8</v>
      </c>
      <c r="G35" s="436"/>
      <c r="H35" s="24"/>
    </row>
    <row r="36" spans="1:8" x14ac:dyDescent="0.25">
      <c r="A36" s="356"/>
      <c r="B36" s="424"/>
      <c r="C36" s="425"/>
      <c r="D36" s="42" t="s">
        <v>43</v>
      </c>
      <c r="E36" s="276" t="s">
        <v>44</v>
      </c>
      <c r="F36" s="47">
        <v>11</v>
      </c>
      <c r="G36" s="436"/>
      <c r="H36" s="24"/>
    </row>
    <row r="37" spans="1:8" x14ac:dyDescent="0.25">
      <c r="A37" s="356"/>
      <c r="B37" s="424"/>
      <c r="C37" s="425"/>
      <c r="D37" s="42" t="s">
        <v>91</v>
      </c>
      <c r="E37" s="268">
        <v>3806</v>
      </c>
      <c r="F37" s="47">
        <v>4</v>
      </c>
      <c r="G37" s="436"/>
      <c r="H37" s="24"/>
    </row>
    <row r="38" spans="1:8" x14ac:dyDescent="0.25">
      <c r="A38" s="356"/>
      <c r="B38" s="424"/>
      <c r="C38" s="425"/>
      <c r="D38" s="42" t="s">
        <v>90</v>
      </c>
      <c r="E38" s="268">
        <v>3804</v>
      </c>
      <c r="F38" s="47">
        <v>10</v>
      </c>
      <c r="G38" s="436"/>
      <c r="H38" s="24"/>
    </row>
    <row r="39" spans="1:8" x14ac:dyDescent="0.25">
      <c r="A39" s="356"/>
      <c r="B39" s="424"/>
      <c r="C39" s="425"/>
      <c r="D39" s="40" t="s">
        <v>92</v>
      </c>
      <c r="E39" s="276" t="s">
        <v>93</v>
      </c>
      <c r="F39" s="290">
        <v>10</v>
      </c>
      <c r="G39" s="436"/>
      <c r="H39" s="24"/>
    </row>
    <row r="40" spans="1:8" x14ac:dyDescent="0.25">
      <c r="A40" s="356"/>
      <c r="B40" s="424"/>
      <c r="C40" s="425"/>
      <c r="D40" s="42" t="s">
        <v>47</v>
      </c>
      <c r="E40" s="276" t="s">
        <v>48</v>
      </c>
      <c r="F40" s="47">
        <v>14</v>
      </c>
      <c r="G40" s="436"/>
      <c r="H40" s="24"/>
    </row>
    <row r="41" spans="1:8" ht="15.75" thickBot="1" x14ac:dyDescent="0.3">
      <c r="A41" s="450"/>
      <c r="B41" s="642"/>
      <c r="C41" s="496"/>
      <c r="D41" s="38"/>
      <c r="E41" s="38"/>
      <c r="F41" s="336">
        <f>SUM(F30:F40)</f>
        <v>64</v>
      </c>
      <c r="G41" s="384"/>
      <c r="H41" s="25"/>
    </row>
    <row r="42" spans="1:8" x14ac:dyDescent="0.25">
      <c r="A42" s="377">
        <v>5</v>
      </c>
      <c r="B42" s="377" t="s">
        <v>237</v>
      </c>
      <c r="C42" s="375" t="s">
        <v>178</v>
      </c>
      <c r="D42" s="57" t="s">
        <v>113</v>
      </c>
      <c r="E42" s="281" t="s">
        <v>114</v>
      </c>
      <c r="F42" s="110">
        <v>8</v>
      </c>
      <c r="G42" s="372">
        <v>3</v>
      </c>
      <c r="H42" s="52"/>
    </row>
    <row r="43" spans="1:8" x14ac:dyDescent="0.25">
      <c r="A43" s="377"/>
      <c r="B43" s="377"/>
      <c r="C43" s="375"/>
      <c r="D43" s="65" t="s">
        <v>105</v>
      </c>
      <c r="E43" s="276" t="s">
        <v>106</v>
      </c>
      <c r="F43" s="290">
        <v>3</v>
      </c>
      <c r="G43" s="372"/>
      <c r="H43" s="8"/>
    </row>
    <row r="44" spans="1:8" x14ac:dyDescent="0.25">
      <c r="A44" s="377"/>
      <c r="B44" s="377"/>
      <c r="C44" s="375"/>
      <c r="D44" s="42" t="s">
        <v>98</v>
      </c>
      <c r="E44" s="276" t="s">
        <v>46</v>
      </c>
      <c r="F44" s="290">
        <v>1</v>
      </c>
      <c r="G44" s="372"/>
      <c r="H44" s="8"/>
    </row>
    <row r="45" spans="1:8" x14ac:dyDescent="0.25">
      <c r="A45" s="377"/>
      <c r="B45" s="377"/>
      <c r="C45" s="375"/>
      <c r="D45" s="42" t="s">
        <v>99</v>
      </c>
      <c r="E45" s="276" t="s">
        <v>100</v>
      </c>
      <c r="F45" s="290">
        <v>2</v>
      </c>
      <c r="G45" s="372"/>
      <c r="H45" s="8"/>
    </row>
    <row r="46" spans="1:8" x14ac:dyDescent="0.25">
      <c r="A46" s="377"/>
      <c r="B46" s="377"/>
      <c r="C46" s="375"/>
      <c r="D46" s="42" t="s">
        <v>131</v>
      </c>
      <c r="E46" s="276" t="s">
        <v>63</v>
      </c>
      <c r="F46" s="47">
        <v>7</v>
      </c>
      <c r="G46" s="372"/>
      <c r="H46" s="8"/>
    </row>
    <row r="47" spans="1:8" ht="15.75" thickBot="1" x14ac:dyDescent="0.3">
      <c r="A47" s="377"/>
      <c r="B47" s="377"/>
      <c r="C47" s="375"/>
      <c r="D47" s="93"/>
      <c r="E47" s="93"/>
      <c r="F47" s="94">
        <f>SUM(F42:F46)</f>
        <v>21</v>
      </c>
      <c r="G47" s="372"/>
      <c r="H47" s="64"/>
    </row>
    <row r="48" spans="1:8" x14ac:dyDescent="0.25">
      <c r="A48" s="380">
        <v>6</v>
      </c>
      <c r="B48" s="382" t="s">
        <v>105</v>
      </c>
      <c r="C48" s="411" t="s">
        <v>174</v>
      </c>
      <c r="D48" s="54" t="s">
        <v>59</v>
      </c>
      <c r="E48" s="275" t="s">
        <v>60</v>
      </c>
      <c r="F48" s="96">
        <v>5</v>
      </c>
      <c r="G48" s="352">
        <v>4</v>
      </c>
      <c r="H48" s="5"/>
    </row>
    <row r="49" spans="1:8" x14ac:dyDescent="0.25">
      <c r="A49" s="430"/>
      <c r="B49" s="436"/>
      <c r="C49" s="412"/>
      <c r="D49" s="42" t="s">
        <v>66</v>
      </c>
      <c r="E49" s="276" t="s">
        <v>67</v>
      </c>
      <c r="F49" s="47">
        <v>7</v>
      </c>
      <c r="G49" s="353"/>
      <c r="H49" s="8"/>
    </row>
    <row r="50" spans="1:8" x14ac:dyDescent="0.25">
      <c r="A50" s="430"/>
      <c r="B50" s="436"/>
      <c r="C50" s="412"/>
      <c r="D50" s="42" t="s">
        <v>103</v>
      </c>
      <c r="E50" s="276" t="s">
        <v>104</v>
      </c>
      <c r="F50" s="290">
        <v>4</v>
      </c>
      <c r="G50" s="353"/>
      <c r="H50" s="8"/>
    </row>
    <row r="51" spans="1:8" x14ac:dyDescent="0.25">
      <c r="A51" s="430"/>
      <c r="B51" s="436"/>
      <c r="C51" s="412"/>
      <c r="D51" s="42" t="s">
        <v>50</v>
      </c>
      <c r="E51" s="276" t="s">
        <v>51</v>
      </c>
      <c r="F51" s="290">
        <v>3</v>
      </c>
      <c r="G51" s="353"/>
      <c r="H51" s="8"/>
    </row>
    <row r="52" spans="1:8" x14ac:dyDescent="0.25">
      <c r="A52" s="430"/>
      <c r="B52" s="436"/>
      <c r="C52" s="412"/>
      <c r="D52" s="42" t="s">
        <v>136</v>
      </c>
      <c r="E52" s="276" t="s">
        <v>84</v>
      </c>
      <c r="F52" s="290">
        <v>2</v>
      </c>
      <c r="G52" s="353"/>
      <c r="H52" s="8"/>
    </row>
    <row r="53" spans="1:8" x14ac:dyDescent="0.25">
      <c r="A53" s="430"/>
      <c r="B53" s="436"/>
      <c r="C53" s="412"/>
      <c r="D53" s="42" t="s">
        <v>139</v>
      </c>
      <c r="E53" s="276" t="s">
        <v>140</v>
      </c>
      <c r="F53" s="47">
        <v>6</v>
      </c>
      <c r="G53" s="353"/>
      <c r="H53" s="8"/>
    </row>
    <row r="54" spans="1:8" ht="15.75" thickBot="1" x14ac:dyDescent="0.3">
      <c r="A54" s="381"/>
      <c r="B54" s="384"/>
      <c r="C54" s="413"/>
      <c r="D54" s="38"/>
      <c r="E54" s="38"/>
      <c r="F54" s="111">
        <f>SUM(F48:F53)</f>
        <v>27</v>
      </c>
      <c r="G54" s="410"/>
      <c r="H54" s="11"/>
    </row>
    <row r="55" spans="1:8" x14ac:dyDescent="0.25">
      <c r="A55" s="377">
        <v>7</v>
      </c>
      <c r="B55" s="366" t="s">
        <v>236</v>
      </c>
      <c r="C55" s="369" t="s">
        <v>190</v>
      </c>
      <c r="D55" s="57" t="s">
        <v>52</v>
      </c>
      <c r="E55" s="281" t="s">
        <v>53</v>
      </c>
      <c r="F55" s="110">
        <v>3</v>
      </c>
      <c r="G55" s="372">
        <v>2</v>
      </c>
      <c r="H55" s="52"/>
    </row>
    <row r="56" spans="1:8" x14ac:dyDescent="0.25">
      <c r="A56" s="377"/>
      <c r="B56" s="366"/>
      <c r="C56" s="369"/>
      <c r="D56" s="42" t="s">
        <v>72</v>
      </c>
      <c r="E56" s="276" t="s">
        <v>73</v>
      </c>
      <c r="F56" s="290">
        <v>3</v>
      </c>
      <c r="G56" s="372"/>
      <c r="H56" s="52"/>
    </row>
    <row r="57" spans="1:8" x14ac:dyDescent="0.25">
      <c r="A57" s="377"/>
      <c r="B57" s="366"/>
      <c r="C57" s="369"/>
      <c r="D57" s="42" t="s">
        <v>117</v>
      </c>
      <c r="E57" s="276" t="s">
        <v>118</v>
      </c>
      <c r="F57" s="290">
        <v>5</v>
      </c>
      <c r="G57" s="372"/>
      <c r="H57" s="52"/>
    </row>
    <row r="58" spans="1:8" x14ac:dyDescent="0.25">
      <c r="A58" s="377"/>
      <c r="B58" s="366"/>
      <c r="C58" s="369"/>
      <c r="D58" s="42" t="s">
        <v>132</v>
      </c>
      <c r="E58" s="276" t="s">
        <v>133</v>
      </c>
      <c r="F58" s="290">
        <v>2</v>
      </c>
      <c r="G58" s="372"/>
      <c r="H58" s="52"/>
    </row>
    <row r="59" spans="1:8" x14ac:dyDescent="0.25">
      <c r="A59" s="377"/>
      <c r="B59" s="366"/>
      <c r="C59" s="369"/>
      <c r="D59" s="39" t="s">
        <v>68</v>
      </c>
      <c r="E59" s="277" t="s">
        <v>69</v>
      </c>
      <c r="F59" s="51">
        <v>2</v>
      </c>
      <c r="G59" s="372"/>
      <c r="H59" s="52"/>
    </row>
    <row r="60" spans="1:8" ht="15.75" thickBot="1" x14ac:dyDescent="0.3">
      <c r="A60" s="377"/>
      <c r="B60" s="366"/>
      <c r="C60" s="369"/>
      <c r="D60" s="42"/>
      <c r="E60" s="276"/>
      <c r="F60" s="75">
        <f>SUM(F55:F59)</f>
        <v>15</v>
      </c>
      <c r="G60" s="372"/>
      <c r="H60" s="52"/>
    </row>
    <row r="61" spans="1:8" x14ac:dyDescent="0.25">
      <c r="A61" s="365">
        <v>8</v>
      </c>
      <c r="B61" s="434" t="s">
        <v>76</v>
      </c>
      <c r="C61" s="640" t="s">
        <v>153</v>
      </c>
      <c r="D61" s="132" t="s">
        <v>215</v>
      </c>
      <c r="E61" s="219" t="s">
        <v>79</v>
      </c>
      <c r="F61" s="96">
        <v>2</v>
      </c>
      <c r="G61" s="434">
        <v>2</v>
      </c>
      <c r="H61" s="5"/>
    </row>
    <row r="62" spans="1:8" x14ac:dyDescent="0.25">
      <c r="A62" s="366"/>
      <c r="B62" s="383"/>
      <c r="C62" s="441"/>
      <c r="D62" s="157" t="s">
        <v>141</v>
      </c>
      <c r="E62" s="220" t="s">
        <v>142</v>
      </c>
      <c r="F62" s="47">
        <v>1</v>
      </c>
      <c r="G62" s="383"/>
      <c r="H62" s="52"/>
    </row>
    <row r="63" spans="1:8" x14ac:dyDescent="0.25">
      <c r="A63" s="366"/>
      <c r="B63" s="383"/>
      <c r="C63" s="441"/>
      <c r="D63" s="157" t="s">
        <v>147</v>
      </c>
      <c r="E63" s="220" t="s">
        <v>148</v>
      </c>
      <c r="F63" s="47">
        <v>6</v>
      </c>
      <c r="G63" s="383"/>
      <c r="H63" s="52"/>
    </row>
    <row r="64" spans="1:8" x14ac:dyDescent="0.25">
      <c r="A64" s="366"/>
      <c r="B64" s="383"/>
      <c r="C64" s="441"/>
      <c r="D64" s="157" t="s">
        <v>80</v>
      </c>
      <c r="E64" s="220" t="s">
        <v>81</v>
      </c>
      <c r="F64" s="47">
        <v>1</v>
      </c>
      <c r="G64" s="383"/>
      <c r="H64" s="52"/>
    </row>
    <row r="65" spans="1:8" ht="15.75" thickBot="1" x14ac:dyDescent="0.3">
      <c r="A65" s="366"/>
      <c r="B65" s="383"/>
      <c r="C65" s="441"/>
      <c r="D65" s="158"/>
      <c r="E65" s="202"/>
      <c r="F65" s="222">
        <f>SUM(F61:F64)</f>
        <v>10</v>
      </c>
      <c r="G65" s="435"/>
      <c r="H65" s="88"/>
    </row>
    <row r="66" spans="1:8" x14ac:dyDescent="0.25">
      <c r="A66" s="365">
        <v>9</v>
      </c>
      <c r="B66" s="434" t="s">
        <v>181</v>
      </c>
      <c r="C66" s="368" t="s">
        <v>156</v>
      </c>
      <c r="D66" s="54" t="s">
        <v>76</v>
      </c>
      <c r="E66" s="215" t="s">
        <v>77</v>
      </c>
      <c r="F66" s="96">
        <v>13</v>
      </c>
      <c r="G66" s="434">
        <v>3</v>
      </c>
      <c r="H66" s="5"/>
    </row>
    <row r="67" spans="1:8" x14ac:dyDescent="0.25">
      <c r="A67" s="366"/>
      <c r="B67" s="383"/>
      <c r="C67" s="369"/>
      <c r="D67" s="41" t="s">
        <v>145</v>
      </c>
      <c r="E67" s="216" t="s">
        <v>146</v>
      </c>
      <c r="F67" s="47">
        <v>5</v>
      </c>
      <c r="G67" s="383"/>
      <c r="H67" s="8"/>
    </row>
    <row r="68" spans="1:8" x14ac:dyDescent="0.25">
      <c r="A68" s="366"/>
      <c r="B68" s="383"/>
      <c r="C68" s="369"/>
      <c r="D68" s="42" t="s">
        <v>74</v>
      </c>
      <c r="E68" s="216" t="s">
        <v>75</v>
      </c>
      <c r="F68" s="47">
        <v>1</v>
      </c>
      <c r="G68" s="383"/>
      <c r="H68" s="8"/>
    </row>
    <row r="69" spans="1:8" x14ac:dyDescent="0.25">
      <c r="A69" s="366"/>
      <c r="B69" s="383"/>
      <c r="C69" s="369"/>
      <c r="D69" s="42" t="s">
        <v>56</v>
      </c>
      <c r="E69" s="216" t="s">
        <v>57</v>
      </c>
      <c r="F69" s="47">
        <v>5</v>
      </c>
      <c r="G69" s="383"/>
      <c r="H69" s="8"/>
    </row>
    <row r="70" spans="1:8" ht="15.75" thickBot="1" x14ac:dyDescent="0.3">
      <c r="A70" s="367"/>
      <c r="B70" s="435"/>
      <c r="C70" s="370"/>
      <c r="D70" s="9"/>
      <c r="E70" s="9"/>
      <c r="F70" s="189">
        <f>SUM(F66:F69)</f>
        <v>24</v>
      </c>
      <c r="G70" s="435"/>
      <c r="H70" s="11"/>
    </row>
    <row r="71" spans="1:8" x14ac:dyDescent="0.25">
      <c r="A71" s="17"/>
      <c r="B71" s="17"/>
      <c r="C71" s="18"/>
      <c r="D71" s="19"/>
      <c r="E71" s="18"/>
      <c r="F71" s="20"/>
      <c r="G71" s="17"/>
      <c r="H71" s="19"/>
    </row>
    <row r="72" spans="1:8" ht="63" customHeight="1" x14ac:dyDescent="0.35">
      <c r="A72" s="388"/>
      <c r="B72" s="388"/>
      <c r="C72" s="388"/>
      <c r="D72" s="388"/>
      <c r="E72" s="388"/>
      <c r="F72" s="388"/>
      <c r="G72" s="388"/>
      <c r="H72" s="388"/>
    </row>
    <row r="73" spans="1:8" ht="44.25" customHeight="1" x14ac:dyDescent="0.35">
      <c r="A73" s="389"/>
      <c r="B73" s="389"/>
      <c r="C73" s="389"/>
      <c r="D73" s="389"/>
      <c r="E73" s="389"/>
      <c r="F73" s="389"/>
      <c r="G73" s="389"/>
      <c r="H73" s="389"/>
    </row>
    <row r="74" spans="1:8" ht="21" x14ac:dyDescent="0.35">
      <c r="A74" s="16"/>
      <c r="B74" s="16"/>
      <c r="C74" s="16"/>
      <c r="D74" s="16"/>
      <c r="E74" s="16"/>
      <c r="F74" s="16"/>
      <c r="G74" s="16"/>
      <c r="H74" s="16"/>
    </row>
    <row r="76" spans="1:8" ht="15.75" x14ac:dyDescent="0.25">
      <c r="A76" s="12"/>
      <c r="B76" s="13"/>
      <c r="C76" s="13"/>
      <c r="D76" s="13"/>
      <c r="E76" s="13"/>
      <c r="F76" s="13"/>
      <c r="G76" s="13"/>
      <c r="H76" s="14"/>
    </row>
    <row r="78" spans="1:8" ht="15.75" x14ac:dyDescent="0.25">
      <c r="D78" s="14"/>
    </row>
    <row r="79" spans="1:8" ht="15.75" x14ac:dyDescent="0.25">
      <c r="C79" s="15"/>
    </row>
    <row r="81" spans="1:7" x14ac:dyDescent="0.25">
      <c r="A81" s="379"/>
      <c r="B81" s="379"/>
      <c r="C81" s="379"/>
      <c r="D81" s="379"/>
      <c r="E81" s="379"/>
      <c r="F81" s="379"/>
      <c r="G81" s="379"/>
    </row>
    <row r="82" spans="1:7" x14ac:dyDescent="0.25">
      <c r="A82" s="379"/>
      <c r="B82" s="379"/>
      <c r="C82" s="379"/>
      <c r="D82" s="379"/>
      <c r="E82" s="379"/>
      <c r="F82" s="379"/>
      <c r="G82" s="379"/>
    </row>
  </sheetData>
  <mergeCells count="49">
    <mergeCell ref="G31:G41"/>
    <mergeCell ref="A55:A60"/>
    <mergeCell ref="B55:B60"/>
    <mergeCell ref="C55:C60"/>
    <mergeCell ref="G55:G60"/>
    <mergeCell ref="C48:C54"/>
    <mergeCell ref="B48:B54"/>
    <mergeCell ref="A48:A54"/>
    <mergeCell ref="G48:G54"/>
    <mergeCell ref="C42:C47"/>
    <mergeCell ref="B42:B47"/>
    <mergeCell ref="A42:A47"/>
    <mergeCell ref="G42:G47"/>
    <mergeCell ref="C30:C41"/>
    <mergeCell ref="B30:B41"/>
    <mergeCell ref="A30:A41"/>
    <mergeCell ref="B61:B65"/>
    <mergeCell ref="C61:C65"/>
    <mergeCell ref="A61:A65"/>
    <mergeCell ref="G61:G65"/>
    <mergeCell ref="A81:G81"/>
    <mergeCell ref="A82:G82"/>
    <mergeCell ref="A72:H72"/>
    <mergeCell ref="A73:H73"/>
    <mergeCell ref="B66:B70"/>
    <mergeCell ref="C66:C70"/>
    <mergeCell ref="G66:G70"/>
    <mergeCell ref="A66:A70"/>
    <mergeCell ref="A20:A29"/>
    <mergeCell ref="B20:B29"/>
    <mergeCell ref="C20:C29"/>
    <mergeCell ref="G20:G29"/>
    <mergeCell ref="B17:B19"/>
    <mergeCell ref="A17:A19"/>
    <mergeCell ref="C17:C19"/>
    <mergeCell ref="G17:G19"/>
    <mergeCell ref="A5:A16"/>
    <mergeCell ref="B5:B16"/>
    <mergeCell ref="C5:C16"/>
    <mergeCell ref="G5:G16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54" right="0.17" top="1" bottom="1" header="0.5" footer="0.5"/>
  <pageSetup paperSize="9" scale="7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7"/>
  <sheetViews>
    <sheetView view="pageBreakPreview" zoomScale="110" zoomScaleSheetLayoutView="110" workbookViewId="0">
      <selection sqref="A1:H1"/>
    </sheetView>
  </sheetViews>
  <sheetFormatPr defaultRowHeight="15" x14ac:dyDescent="0.25"/>
  <cols>
    <col min="1" max="1" width="5.7109375" customWidth="1"/>
    <col min="2" max="2" width="30.5703125" customWidth="1"/>
    <col min="3" max="3" width="8.7109375" customWidth="1"/>
    <col min="4" max="4" width="43.140625" customWidth="1"/>
    <col min="5" max="5" width="9.5703125" customWidth="1"/>
    <col min="6" max="6" width="10.85546875" customWidth="1"/>
    <col min="7" max="7" width="17.42578125" customWidth="1"/>
    <col min="8" max="8" width="38.140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3.75" customHeight="1" x14ac:dyDescent="0.25">
      <c r="A2" s="391" t="s">
        <v>289</v>
      </c>
      <c r="B2" s="392"/>
      <c r="C2" s="392"/>
      <c r="D2" s="392" t="s">
        <v>20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400" t="s">
        <v>6</v>
      </c>
    </row>
    <row r="4" spans="1:8" ht="99" customHeight="1" thickBot="1" x14ac:dyDescent="0.3">
      <c r="A4" s="508"/>
      <c r="B4" s="22" t="s">
        <v>3</v>
      </c>
      <c r="C4" s="128" t="s">
        <v>4</v>
      </c>
      <c r="D4" s="22" t="s">
        <v>8</v>
      </c>
      <c r="E4" s="22" t="s">
        <v>9</v>
      </c>
      <c r="F4" s="397"/>
      <c r="G4" s="509"/>
      <c r="H4" s="510"/>
    </row>
    <row r="5" spans="1:8" x14ac:dyDescent="0.25">
      <c r="A5" s="355">
        <v>1</v>
      </c>
      <c r="B5" s="380" t="s">
        <v>31</v>
      </c>
      <c r="C5" s="411" t="s">
        <v>172</v>
      </c>
      <c r="D5" s="54" t="s">
        <v>33</v>
      </c>
      <c r="E5" s="242">
        <v>3805</v>
      </c>
      <c r="F5" s="96">
        <v>18</v>
      </c>
      <c r="G5" s="661">
        <v>11</v>
      </c>
      <c r="H5" s="5"/>
    </row>
    <row r="6" spans="1:8" x14ac:dyDescent="0.25">
      <c r="A6" s="464"/>
      <c r="B6" s="448"/>
      <c r="C6" s="446"/>
      <c r="D6" s="42" t="s">
        <v>34</v>
      </c>
      <c r="E6" s="243">
        <v>3807</v>
      </c>
      <c r="F6" s="47">
        <v>14</v>
      </c>
      <c r="G6" s="662"/>
      <c r="H6" s="6"/>
    </row>
    <row r="7" spans="1:8" ht="15.75" thickBot="1" x14ac:dyDescent="0.3">
      <c r="A7" s="464"/>
      <c r="B7" s="448"/>
      <c r="C7" s="446"/>
      <c r="D7" s="42" t="s">
        <v>89</v>
      </c>
      <c r="E7" s="243">
        <v>3803</v>
      </c>
      <c r="F7" s="47">
        <v>2</v>
      </c>
      <c r="G7" s="662"/>
      <c r="H7" s="6"/>
    </row>
    <row r="8" spans="1:8" x14ac:dyDescent="0.25">
      <c r="A8" s="356"/>
      <c r="B8" s="366"/>
      <c r="C8" s="369"/>
      <c r="D8" s="63" t="s">
        <v>168</v>
      </c>
      <c r="E8" s="123" t="s">
        <v>128</v>
      </c>
      <c r="F8" s="96">
        <v>5</v>
      </c>
      <c r="G8" s="663"/>
      <c r="H8" s="6"/>
    </row>
    <row r="9" spans="1:8" x14ac:dyDescent="0.25">
      <c r="A9" s="356"/>
      <c r="B9" s="366"/>
      <c r="C9" s="369"/>
      <c r="D9" s="58" t="s">
        <v>205</v>
      </c>
      <c r="E9" s="271" t="s">
        <v>257</v>
      </c>
      <c r="F9" s="92">
        <v>7</v>
      </c>
      <c r="G9" s="663"/>
      <c r="H9" s="6"/>
    </row>
    <row r="10" spans="1:8" ht="15.75" thickBot="1" x14ac:dyDescent="0.3">
      <c r="A10" s="450"/>
      <c r="B10" s="367"/>
      <c r="C10" s="370"/>
      <c r="D10" s="9"/>
      <c r="E10" s="9"/>
      <c r="F10" s="189">
        <f>SUM(F5:F9)</f>
        <v>46</v>
      </c>
      <c r="G10" s="664"/>
      <c r="H10" s="6"/>
    </row>
    <row r="11" spans="1:8" x14ac:dyDescent="0.25">
      <c r="A11" s="448">
        <v>2</v>
      </c>
      <c r="B11" s="447" t="s">
        <v>90</v>
      </c>
      <c r="C11" s="446" t="s">
        <v>185</v>
      </c>
      <c r="D11" s="54" t="s">
        <v>31</v>
      </c>
      <c r="E11" s="122">
        <v>3801</v>
      </c>
      <c r="F11" s="96">
        <v>22</v>
      </c>
      <c r="G11" s="662">
        <v>11</v>
      </c>
      <c r="H11" s="52"/>
    </row>
    <row r="12" spans="1:8" x14ac:dyDescent="0.25">
      <c r="A12" s="430"/>
      <c r="B12" s="436"/>
      <c r="C12" s="412"/>
      <c r="D12" s="39" t="s">
        <v>166</v>
      </c>
      <c r="E12" s="125" t="s">
        <v>124</v>
      </c>
      <c r="F12" s="47">
        <v>9</v>
      </c>
      <c r="G12" s="665"/>
      <c r="H12" s="8"/>
    </row>
    <row r="13" spans="1:8" x14ac:dyDescent="0.25">
      <c r="A13" s="430"/>
      <c r="B13" s="436"/>
      <c r="C13" s="412"/>
      <c r="D13" s="39" t="s">
        <v>43</v>
      </c>
      <c r="E13" s="125" t="s">
        <v>44</v>
      </c>
      <c r="F13" s="51">
        <v>16</v>
      </c>
      <c r="G13" s="665"/>
      <c r="H13" s="8"/>
    </row>
    <row r="14" spans="1:8" ht="15.75" customHeight="1" thickBot="1" x14ac:dyDescent="0.3">
      <c r="A14" s="431"/>
      <c r="B14" s="437"/>
      <c r="C14" s="432"/>
      <c r="D14" s="39"/>
      <c r="E14" s="39"/>
      <c r="F14" s="107">
        <f>SUM(F11:F13)</f>
        <v>47</v>
      </c>
      <c r="G14" s="666"/>
      <c r="H14" s="64"/>
    </row>
    <row r="15" spans="1:8" x14ac:dyDescent="0.25">
      <c r="A15" s="355">
        <v>3</v>
      </c>
      <c r="B15" s="380" t="s">
        <v>155</v>
      </c>
      <c r="C15" s="411" t="s">
        <v>152</v>
      </c>
      <c r="D15" s="54" t="s">
        <v>90</v>
      </c>
      <c r="E15" s="242">
        <v>3804</v>
      </c>
      <c r="F15" s="96">
        <v>22</v>
      </c>
      <c r="G15" s="643">
        <v>11</v>
      </c>
      <c r="H15" s="76"/>
    </row>
    <row r="16" spans="1:8" x14ac:dyDescent="0.25">
      <c r="A16" s="402"/>
      <c r="B16" s="430"/>
      <c r="C16" s="412"/>
      <c r="D16" s="39" t="s">
        <v>61</v>
      </c>
      <c r="E16" s="248" t="s">
        <v>58</v>
      </c>
      <c r="F16" s="51">
        <v>20</v>
      </c>
      <c r="G16" s="644"/>
      <c r="H16" s="73"/>
    </row>
    <row r="17" spans="1:8" x14ac:dyDescent="0.25">
      <c r="A17" s="402"/>
      <c r="B17" s="430"/>
      <c r="C17" s="412"/>
      <c r="D17" s="42" t="s">
        <v>169</v>
      </c>
      <c r="E17" s="247" t="s">
        <v>135</v>
      </c>
      <c r="F17" s="47">
        <v>2</v>
      </c>
      <c r="G17" s="644"/>
      <c r="H17" s="73"/>
    </row>
    <row r="18" spans="1:8" x14ac:dyDescent="0.25">
      <c r="A18" s="402"/>
      <c r="B18" s="430"/>
      <c r="C18" s="412"/>
      <c r="D18" s="42" t="s">
        <v>136</v>
      </c>
      <c r="E18" s="247" t="s">
        <v>84</v>
      </c>
      <c r="F18" s="47">
        <v>3</v>
      </c>
      <c r="G18" s="644"/>
      <c r="H18" s="73"/>
    </row>
    <row r="19" spans="1:8" ht="15.75" thickBot="1" x14ac:dyDescent="0.3">
      <c r="A19" s="402"/>
      <c r="B19" s="381"/>
      <c r="C19" s="413"/>
      <c r="D19" s="180"/>
      <c r="E19" s="180"/>
      <c r="F19" s="193">
        <f>SUM(F15:F18)</f>
        <v>47</v>
      </c>
      <c r="G19" s="645"/>
      <c r="H19" s="74"/>
    </row>
    <row r="20" spans="1:8" x14ac:dyDescent="0.25">
      <c r="A20" s="646">
        <v>4</v>
      </c>
      <c r="B20" s="648" t="s">
        <v>41</v>
      </c>
      <c r="C20" s="651" t="s">
        <v>157</v>
      </c>
      <c r="D20" s="39" t="s">
        <v>35</v>
      </c>
      <c r="E20" s="248" t="s">
        <v>171</v>
      </c>
      <c r="F20" s="51">
        <v>11</v>
      </c>
      <c r="G20" s="667">
        <v>11</v>
      </c>
      <c r="H20" s="117"/>
    </row>
    <row r="21" spans="1:8" x14ac:dyDescent="0.25">
      <c r="A21" s="646"/>
      <c r="B21" s="649"/>
      <c r="C21" s="652"/>
      <c r="D21" s="42" t="s">
        <v>137</v>
      </c>
      <c r="E21" s="247" t="s">
        <v>138</v>
      </c>
      <c r="F21" s="47">
        <v>8</v>
      </c>
      <c r="G21" s="668"/>
      <c r="H21" s="115"/>
    </row>
    <row r="22" spans="1:8" x14ac:dyDescent="0.25">
      <c r="A22" s="646"/>
      <c r="B22" s="649"/>
      <c r="C22" s="652"/>
      <c r="D22" s="39" t="s">
        <v>91</v>
      </c>
      <c r="E22" s="244">
        <v>3806</v>
      </c>
      <c r="F22" s="92">
        <v>28</v>
      </c>
      <c r="G22" s="668"/>
      <c r="H22" s="115"/>
    </row>
    <row r="23" spans="1:8" x14ac:dyDescent="0.25">
      <c r="A23" s="647"/>
      <c r="B23" s="650"/>
      <c r="C23" s="653"/>
      <c r="D23" s="39" t="s">
        <v>94</v>
      </c>
      <c r="E23" s="269">
        <v>3813</v>
      </c>
      <c r="F23" s="92">
        <v>1</v>
      </c>
      <c r="G23" s="669"/>
      <c r="H23" s="116"/>
    </row>
    <row r="24" spans="1:8" ht="15.75" thickBot="1" x14ac:dyDescent="0.3">
      <c r="A24" s="647"/>
      <c r="B24" s="650"/>
      <c r="C24" s="653"/>
      <c r="D24" s="39"/>
      <c r="E24" s="248"/>
      <c r="F24" s="77">
        <f>SUM(F20:F23)</f>
        <v>48</v>
      </c>
      <c r="G24" s="669"/>
      <c r="H24" s="116"/>
    </row>
    <row r="25" spans="1:8" x14ac:dyDescent="0.25">
      <c r="A25" s="670">
        <v>5</v>
      </c>
      <c r="B25" s="673" t="s">
        <v>94</v>
      </c>
      <c r="C25" s="654" t="s">
        <v>179</v>
      </c>
      <c r="D25" s="54" t="s">
        <v>54</v>
      </c>
      <c r="E25" s="275" t="s">
        <v>55</v>
      </c>
      <c r="F25" s="96">
        <v>2</v>
      </c>
      <c r="G25" s="682">
        <v>10</v>
      </c>
      <c r="H25" s="117"/>
    </row>
    <row r="26" spans="1:8" x14ac:dyDescent="0.25">
      <c r="A26" s="671"/>
      <c r="B26" s="674"/>
      <c r="C26" s="655"/>
      <c r="D26" s="42" t="s">
        <v>96</v>
      </c>
      <c r="E26" s="276" t="s">
        <v>97</v>
      </c>
      <c r="F26" s="47">
        <v>31</v>
      </c>
      <c r="G26" s="683"/>
      <c r="H26" s="73" t="s">
        <v>5</v>
      </c>
    </row>
    <row r="27" spans="1:8" ht="15.75" thickBot="1" x14ac:dyDescent="0.3">
      <c r="A27" s="672"/>
      <c r="B27" s="675"/>
      <c r="C27" s="656"/>
      <c r="D27" s="111"/>
      <c r="E27" s="118"/>
      <c r="F27" s="78">
        <f>SUM(F25:F26)</f>
        <v>33</v>
      </c>
      <c r="G27" s="684"/>
      <c r="H27" s="119"/>
    </row>
    <row r="28" spans="1:8" x14ac:dyDescent="0.25">
      <c r="A28" s="647">
        <v>6</v>
      </c>
      <c r="B28" s="676" t="s">
        <v>105</v>
      </c>
      <c r="C28" s="657" t="s">
        <v>174</v>
      </c>
      <c r="D28" s="54" t="s">
        <v>103</v>
      </c>
      <c r="E28" s="275" t="s">
        <v>104</v>
      </c>
      <c r="F28" s="96">
        <v>4</v>
      </c>
      <c r="G28" s="681">
        <v>10</v>
      </c>
      <c r="H28" s="117"/>
    </row>
    <row r="29" spans="1:8" x14ac:dyDescent="0.25">
      <c r="A29" s="647"/>
      <c r="B29" s="650"/>
      <c r="C29" s="653"/>
      <c r="D29" s="42" t="s">
        <v>50</v>
      </c>
      <c r="E29" s="276" t="s">
        <v>51</v>
      </c>
      <c r="F29" s="47">
        <v>5</v>
      </c>
      <c r="G29" s="669"/>
      <c r="H29" s="115"/>
    </row>
    <row r="30" spans="1:8" x14ac:dyDescent="0.25">
      <c r="A30" s="647"/>
      <c r="B30" s="650"/>
      <c r="C30" s="653"/>
      <c r="D30" s="42" t="s">
        <v>66</v>
      </c>
      <c r="E30" s="276" t="s">
        <v>67</v>
      </c>
      <c r="F30" s="47">
        <v>6</v>
      </c>
      <c r="G30" s="669"/>
      <c r="H30" s="115"/>
    </row>
    <row r="31" spans="1:8" x14ac:dyDescent="0.25">
      <c r="A31" s="647"/>
      <c r="B31" s="650"/>
      <c r="C31" s="653"/>
      <c r="D31" s="42" t="s">
        <v>98</v>
      </c>
      <c r="E31" s="276" t="s">
        <v>46</v>
      </c>
      <c r="F31" s="47">
        <v>4</v>
      </c>
      <c r="G31" s="669"/>
      <c r="H31" s="115"/>
    </row>
    <row r="32" spans="1:8" x14ac:dyDescent="0.25">
      <c r="A32" s="647"/>
      <c r="B32" s="650"/>
      <c r="C32" s="653"/>
      <c r="D32" s="42" t="s">
        <v>99</v>
      </c>
      <c r="E32" s="276" t="s">
        <v>100</v>
      </c>
      <c r="F32" s="47">
        <v>4</v>
      </c>
      <c r="G32" s="669"/>
      <c r="H32" s="115"/>
    </row>
    <row r="33" spans="1:8" x14ac:dyDescent="0.25">
      <c r="A33" s="647"/>
      <c r="B33" s="650"/>
      <c r="C33" s="653"/>
      <c r="D33" s="42" t="s">
        <v>59</v>
      </c>
      <c r="E33" s="276" t="s">
        <v>60</v>
      </c>
      <c r="F33" s="47">
        <v>11</v>
      </c>
      <c r="G33" s="669"/>
      <c r="H33" s="115"/>
    </row>
    <row r="34" spans="1:8" x14ac:dyDescent="0.25">
      <c r="A34" s="647"/>
      <c r="B34" s="650"/>
      <c r="C34" s="653"/>
      <c r="D34" s="42" t="s">
        <v>131</v>
      </c>
      <c r="E34" s="276" t="s">
        <v>63</v>
      </c>
      <c r="F34" s="47">
        <v>5</v>
      </c>
      <c r="G34" s="669"/>
      <c r="H34" s="115"/>
    </row>
    <row r="35" spans="1:8" ht="15.75" thickBot="1" x14ac:dyDescent="0.3">
      <c r="A35" s="647"/>
      <c r="B35" s="677"/>
      <c r="C35" s="658"/>
      <c r="D35" s="38"/>
      <c r="E35" s="38"/>
      <c r="F35" s="111">
        <f>SUM(F28:F34)</f>
        <v>39</v>
      </c>
      <c r="G35" s="680"/>
      <c r="H35" s="119"/>
    </row>
    <row r="36" spans="1:8" x14ac:dyDescent="0.25">
      <c r="A36" s="678">
        <v>7</v>
      </c>
      <c r="B36" s="676" t="s">
        <v>59</v>
      </c>
      <c r="C36" s="657" t="s">
        <v>178</v>
      </c>
      <c r="D36" s="63" t="s">
        <v>78</v>
      </c>
      <c r="E36" s="270" t="s">
        <v>79</v>
      </c>
      <c r="F36" s="96">
        <v>5</v>
      </c>
      <c r="G36" s="681">
        <v>12</v>
      </c>
      <c r="H36" s="117"/>
    </row>
    <row r="37" spans="1:8" x14ac:dyDescent="0.25">
      <c r="A37" s="647"/>
      <c r="B37" s="650"/>
      <c r="C37" s="653"/>
      <c r="D37" s="42" t="s">
        <v>117</v>
      </c>
      <c r="E37" s="276" t="s">
        <v>118</v>
      </c>
      <c r="F37" s="47">
        <v>3</v>
      </c>
      <c r="G37" s="669"/>
      <c r="H37" s="115"/>
    </row>
    <row r="38" spans="1:8" ht="15.75" thickBot="1" x14ac:dyDescent="0.3">
      <c r="A38" s="647"/>
      <c r="B38" s="650"/>
      <c r="C38" s="653"/>
      <c r="D38" s="65" t="s">
        <v>105</v>
      </c>
      <c r="E38" s="276" t="s">
        <v>106</v>
      </c>
      <c r="F38" s="47">
        <v>13</v>
      </c>
      <c r="G38" s="669"/>
      <c r="H38" s="115"/>
    </row>
    <row r="39" spans="1:8" x14ac:dyDescent="0.25">
      <c r="A39" s="647"/>
      <c r="B39" s="650"/>
      <c r="C39" s="653"/>
      <c r="D39" s="42" t="s">
        <v>113</v>
      </c>
      <c r="E39" s="276" t="s">
        <v>114</v>
      </c>
      <c r="F39" s="47">
        <v>7</v>
      </c>
      <c r="G39" s="669"/>
      <c r="H39" s="76" t="s">
        <v>5</v>
      </c>
    </row>
    <row r="40" spans="1:8" x14ac:dyDescent="0.25">
      <c r="A40" s="647"/>
      <c r="B40" s="650"/>
      <c r="C40" s="653"/>
      <c r="D40" s="42" t="s">
        <v>167</v>
      </c>
      <c r="E40" s="276" t="s">
        <v>144</v>
      </c>
      <c r="F40" s="47">
        <v>1</v>
      </c>
      <c r="G40" s="669"/>
      <c r="H40" s="115"/>
    </row>
    <row r="41" spans="1:8" x14ac:dyDescent="0.25">
      <c r="A41" s="647"/>
      <c r="B41" s="650"/>
      <c r="C41" s="653"/>
      <c r="D41" s="42" t="s">
        <v>139</v>
      </c>
      <c r="E41" s="276" t="s">
        <v>140</v>
      </c>
      <c r="F41" s="47">
        <v>5</v>
      </c>
      <c r="G41" s="669"/>
      <c r="H41" s="115"/>
    </row>
    <row r="42" spans="1:8" x14ac:dyDescent="0.25">
      <c r="A42" s="647"/>
      <c r="B42" s="650"/>
      <c r="C42" s="653"/>
      <c r="D42" s="42" t="s">
        <v>111</v>
      </c>
      <c r="E42" s="276" t="s">
        <v>112</v>
      </c>
      <c r="F42" s="47">
        <v>5</v>
      </c>
      <c r="G42" s="669"/>
      <c r="H42" s="115"/>
    </row>
    <row r="43" spans="1:8" x14ac:dyDescent="0.25">
      <c r="A43" s="647"/>
      <c r="B43" s="650"/>
      <c r="C43" s="653"/>
      <c r="D43" s="42" t="s">
        <v>52</v>
      </c>
      <c r="E43" s="276" t="s">
        <v>53</v>
      </c>
      <c r="F43" s="47">
        <v>3</v>
      </c>
      <c r="G43" s="669"/>
      <c r="H43" s="116"/>
    </row>
    <row r="44" spans="1:8" ht="15.75" thickBot="1" x14ac:dyDescent="0.3">
      <c r="A44" s="679"/>
      <c r="B44" s="677"/>
      <c r="C44" s="658"/>
      <c r="D44" s="38"/>
      <c r="E44" s="38"/>
      <c r="F44" s="111">
        <f>SUM(F36:F43)</f>
        <v>42</v>
      </c>
      <c r="G44" s="680"/>
      <c r="H44" s="119"/>
    </row>
    <row r="45" spans="1:8" x14ac:dyDescent="0.25">
      <c r="A45" s="647">
        <v>8</v>
      </c>
      <c r="B45" s="650" t="s">
        <v>47</v>
      </c>
      <c r="C45" s="653" t="s">
        <v>173</v>
      </c>
      <c r="D45" s="57" t="s">
        <v>87</v>
      </c>
      <c r="E45" s="281" t="s">
        <v>88</v>
      </c>
      <c r="F45" s="110">
        <v>50</v>
      </c>
      <c r="G45" s="669">
        <v>14</v>
      </c>
      <c r="H45" s="114"/>
    </row>
    <row r="46" spans="1:8" x14ac:dyDescent="0.25">
      <c r="A46" s="647"/>
      <c r="B46" s="650"/>
      <c r="C46" s="653"/>
      <c r="D46" s="42" t="s">
        <v>165</v>
      </c>
      <c r="E46" s="276" t="s">
        <v>120</v>
      </c>
      <c r="F46" s="47">
        <v>9</v>
      </c>
      <c r="G46" s="669"/>
      <c r="H46" s="115"/>
    </row>
    <row r="47" spans="1:8" x14ac:dyDescent="0.25">
      <c r="A47" s="647"/>
      <c r="B47" s="650"/>
      <c r="C47" s="653"/>
      <c r="D47" s="42" t="s">
        <v>129</v>
      </c>
      <c r="E47" s="276" t="s">
        <v>130</v>
      </c>
      <c r="F47" s="47">
        <v>19</v>
      </c>
      <c r="G47" s="669"/>
      <c r="H47" s="115"/>
    </row>
    <row r="48" spans="1:8" ht="15.75" thickBot="1" x14ac:dyDescent="0.3">
      <c r="A48" s="647"/>
      <c r="B48" s="677"/>
      <c r="C48" s="658"/>
      <c r="D48" s="38"/>
      <c r="E48" s="282"/>
      <c r="F48" s="78">
        <f>SUM(F45:F47)</f>
        <v>78</v>
      </c>
      <c r="G48" s="680"/>
      <c r="H48" s="119"/>
    </row>
    <row r="49" spans="1:8" ht="15.75" thickBot="1" x14ac:dyDescent="0.3">
      <c r="A49" s="678">
        <v>9</v>
      </c>
      <c r="B49" s="650" t="s">
        <v>78</v>
      </c>
      <c r="C49" s="659" t="s">
        <v>156</v>
      </c>
      <c r="D49" s="39" t="s">
        <v>68</v>
      </c>
      <c r="E49" s="125" t="s">
        <v>69</v>
      </c>
      <c r="F49" s="51">
        <v>4</v>
      </c>
      <c r="G49" s="669">
        <v>10</v>
      </c>
      <c r="H49" s="114"/>
    </row>
    <row r="50" spans="1:8" x14ac:dyDescent="0.25">
      <c r="A50" s="647"/>
      <c r="B50" s="650"/>
      <c r="C50" s="659"/>
      <c r="D50" s="84" t="s">
        <v>147</v>
      </c>
      <c r="E50" s="124" t="s">
        <v>148</v>
      </c>
      <c r="F50" s="47">
        <v>9</v>
      </c>
      <c r="G50" s="669"/>
      <c r="H50" s="115"/>
    </row>
    <row r="51" spans="1:8" x14ac:dyDescent="0.25">
      <c r="A51" s="647"/>
      <c r="B51" s="650"/>
      <c r="C51" s="659"/>
      <c r="D51" s="85" t="s">
        <v>76</v>
      </c>
      <c r="E51" s="124" t="s">
        <v>77</v>
      </c>
      <c r="F51" s="47">
        <v>17</v>
      </c>
      <c r="G51" s="669"/>
      <c r="H51" s="115"/>
    </row>
    <row r="52" spans="1:8" x14ac:dyDescent="0.25">
      <c r="A52" s="647"/>
      <c r="B52" s="650"/>
      <c r="C52" s="659"/>
      <c r="D52" s="85" t="s">
        <v>56</v>
      </c>
      <c r="E52" s="124" t="s">
        <v>57</v>
      </c>
      <c r="F52" s="47">
        <v>6</v>
      </c>
      <c r="G52" s="669"/>
      <c r="H52" s="115"/>
    </row>
    <row r="53" spans="1:8" x14ac:dyDescent="0.25">
      <c r="A53" s="647"/>
      <c r="B53" s="650"/>
      <c r="C53" s="659"/>
      <c r="D53" s="85" t="s">
        <v>141</v>
      </c>
      <c r="E53" s="124" t="s">
        <v>142</v>
      </c>
      <c r="F53" s="47">
        <v>1</v>
      </c>
      <c r="G53" s="669"/>
      <c r="H53" s="115"/>
    </row>
    <row r="54" spans="1:8" x14ac:dyDescent="0.25">
      <c r="A54" s="647"/>
      <c r="B54" s="650"/>
      <c r="C54" s="659"/>
      <c r="D54" s="86" t="s">
        <v>145</v>
      </c>
      <c r="E54" s="124" t="s">
        <v>146</v>
      </c>
      <c r="F54" s="47">
        <v>2</v>
      </c>
      <c r="G54" s="669"/>
      <c r="H54" s="115"/>
    </row>
    <row r="55" spans="1:8" x14ac:dyDescent="0.25">
      <c r="A55" s="647"/>
      <c r="B55" s="650"/>
      <c r="C55" s="659"/>
      <c r="D55" s="85" t="s">
        <v>74</v>
      </c>
      <c r="E55" s="124" t="s">
        <v>75</v>
      </c>
      <c r="F55" s="47">
        <v>2</v>
      </c>
      <c r="G55" s="669"/>
      <c r="H55" s="115"/>
    </row>
    <row r="56" spans="1:8" ht="15.75" thickBot="1" x14ac:dyDescent="0.3">
      <c r="A56" s="679"/>
      <c r="B56" s="677"/>
      <c r="C56" s="660"/>
      <c r="D56" s="72"/>
      <c r="E56" s="42"/>
      <c r="F56" s="104">
        <f>SUM(F49:F55)</f>
        <v>41</v>
      </c>
      <c r="G56" s="680"/>
      <c r="H56" s="119"/>
    </row>
    <row r="57" spans="1:8" ht="57.75" customHeight="1" x14ac:dyDescent="0.35">
      <c r="A57" s="388"/>
      <c r="B57" s="388"/>
      <c r="C57" s="388"/>
      <c r="D57" s="388"/>
      <c r="E57" s="388"/>
      <c r="F57" s="388"/>
      <c r="G57" s="388"/>
      <c r="H57" s="388"/>
    </row>
    <row r="58" spans="1:8" ht="50.25" customHeight="1" x14ac:dyDescent="0.35">
      <c r="A58" s="389"/>
      <c r="B58" s="389"/>
      <c r="C58" s="389"/>
      <c r="D58" s="389"/>
      <c r="E58" s="389"/>
      <c r="F58" s="389"/>
      <c r="G58" s="389"/>
      <c r="H58" s="389"/>
    </row>
    <row r="59" spans="1:8" ht="21" x14ac:dyDescent="0.35">
      <c r="A59" s="16"/>
      <c r="B59" s="16"/>
      <c r="C59" s="16"/>
      <c r="D59" s="16"/>
      <c r="E59" s="16"/>
      <c r="F59" s="16"/>
      <c r="G59" s="16"/>
      <c r="H59" s="16"/>
    </row>
    <row r="61" spans="1:8" ht="15.75" x14ac:dyDescent="0.25">
      <c r="A61" s="12"/>
      <c r="B61" s="13"/>
      <c r="C61" s="13"/>
      <c r="D61" s="13"/>
      <c r="E61" s="13"/>
      <c r="F61" s="13"/>
      <c r="G61" s="13"/>
      <c r="H61" s="14"/>
    </row>
    <row r="63" spans="1:8" ht="15.75" x14ac:dyDescent="0.25">
      <c r="D63" s="14"/>
    </row>
    <row r="64" spans="1:8" ht="15.75" x14ac:dyDescent="0.25">
      <c r="C64" s="15"/>
    </row>
    <row r="66" spans="1:7" x14ac:dyDescent="0.25">
      <c r="A66" s="379"/>
      <c r="B66" s="379"/>
      <c r="C66" s="379"/>
      <c r="D66" s="379"/>
      <c r="E66" s="379"/>
      <c r="F66" s="379"/>
      <c r="G66" s="379"/>
    </row>
    <row r="67" spans="1:7" x14ac:dyDescent="0.25">
      <c r="A67" s="379"/>
      <c r="B67" s="379"/>
      <c r="C67" s="379"/>
      <c r="D67" s="379"/>
      <c r="E67" s="379"/>
      <c r="F67" s="379"/>
      <c r="G67" s="379"/>
    </row>
  </sheetData>
  <mergeCells count="49">
    <mergeCell ref="G45:G48"/>
    <mergeCell ref="G49:G56"/>
    <mergeCell ref="G28:G35"/>
    <mergeCell ref="G36:G44"/>
    <mergeCell ref="G25:G27"/>
    <mergeCell ref="A36:A44"/>
    <mergeCell ref="A45:A48"/>
    <mergeCell ref="A49:A56"/>
    <mergeCell ref="B36:B44"/>
    <mergeCell ref="B45:B48"/>
    <mergeCell ref="B49:B56"/>
    <mergeCell ref="G20:G24"/>
    <mergeCell ref="A5:A10"/>
    <mergeCell ref="A25:A27"/>
    <mergeCell ref="B25:B27"/>
    <mergeCell ref="B28:B35"/>
    <mergeCell ref="A28:A35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B5:B10"/>
    <mergeCell ref="C5:C10"/>
    <mergeCell ref="G5:G10"/>
    <mergeCell ref="A11:A14"/>
    <mergeCell ref="B11:B14"/>
    <mergeCell ref="C11:C14"/>
    <mergeCell ref="G11:G14"/>
    <mergeCell ref="A66:G66"/>
    <mergeCell ref="A67:G67"/>
    <mergeCell ref="A15:A19"/>
    <mergeCell ref="B15:B19"/>
    <mergeCell ref="C15:C19"/>
    <mergeCell ref="A57:H57"/>
    <mergeCell ref="A58:H58"/>
    <mergeCell ref="G15:G19"/>
    <mergeCell ref="A20:A24"/>
    <mergeCell ref="B20:B24"/>
    <mergeCell ref="C20:C24"/>
    <mergeCell ref="C25:C27"/>
    <mergeCell ref="C28:C35"/>
    <mergeCell ref="C36:C44"/>
    <mergeCell ref="C45:C48"/>
    <mergeCell ref="C49:C56"/>
  </mergeCells>
  <pageMargins left="0.76" right="0.17" top="1" bottom="1" header="0.5" footer="0.5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710937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20.5703125" customWidth="1"/>
    <col min="8" max="8" width="42.425781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28.5" customHeight="1" x14ac:dyDescent="0.25">
      <c r="A2" s="391" t="s">
        <v>290</v>
      </c>
      <c r="B2" s="392"/>
      <c r="C2" s="392"/>
      <c r="D2" s="392" t="s">
        <v>20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400" t="s">
        <v>6</v>
      </c>
    </row>
    <row r="4" spans="1:8" ht="81.75" customHeight="1" thickBot="1" x14ac:dyDescent="0.3">
      <c r="A4" s="508"/>
      <c r="B4" s="241" t="s">
        <v>3</v>
      </c>
      <c r="C4" s="128" t="s">
        <v>4</v>
      </c>
      <c r="D4" s="241" t="s">
        <v>8</v>
      </c>
      <c r="E4" s="241" t="s">
        <v>9</v>
      </c>
      <c r="F4" s="397"/>
      <c r="G4" s="509"/>
      <c r="H4" s="510"/>
    </row>
    <row r="5" spans="1:8" x14ac:dyDescent="0.25">
      <c r="A5" s="355">
        <v>1</v>
      </c>
      <c r="B5" s="380" t="s">
        <v>31</v>
      </c>
      <c r="C5" s="411" t="s">
        <v>172</v>
      </c>
      <c r="D5" s="54" t="s">
        <v>39</v>
      </c>
      <c r="E5" s="275" t="s">
        <v>40</v>
      </c>
      <c r="F5" s="96">
        <v>11</v>
      </c>
      <c r="G5" s="661">
        <v>11</v>
      </c>
      <c r="H5" s="5"/>
    </row>
    <row r="6" spans="1:8" x14ac:dyDescent="0.25">
      <c r="A6" s="464"/>
      <c r="B6" s="448"/>
      <c r="C6" s="446"/>
      <c r="D6" s="42" t="s">
        <v>32</v>
      </c>
      <c r="E6" s="268">
        <v>3802</v>
      </c>
      <c r="F6" s="47">
        <v>17</v>
      </c>
      <c r="G6" s="662"/>
      <c r="H6" s="52"/>
    </row>
    <row r="7" spans="1:8" x14ac:dyDescent="0.25">
      <c r="A7" s="464"/>
      <c r="B7" s="448"/>
      <c r="C7" s="446"/>
      <c r="D7" s="42" t="s">
        <v>101</v>
      </c>
      <c r="E7" s="276" t="s">
        <v>102</v>
      </c>
      <c r="F7" s="47">
        <v>11</v>
      </c>
      <c r="G7" s="662"/>
      <c r="H7" s="52"/>
    </row>
    <row r="8" spans="1:8" x14ac:dyDescent="0.25">
      <c r="A8" s="464"/>
      <c r="B8" s="366"/>
      <c r="C8" s="369"/>
      <c r="D8" s="42" t="s">
        <v>258</v>
      </c>
      <c r="E8" s="268">
        <v>3803</v>
      </c>
      <c r="F8" s="47">
        <v>8</v>
      </c>
      <c r="G8" s="663"/>
      <c r="H8" s="251"/>
    </row>
    <row r="9" spans="1:8" ht="15.75" thickBot="1" x14ac:dyDescent="0.3">
      <c r="A9" s="464"/>
      <c r="B9" s="367"/>
      <c r="C9" s="370"/>
      <c r="D9" s="9"/>
      <c r="E9" s="9"/>
      <c r="F9" s="189">
        <f>SUM(F5:F8)</f>
        <v>47</v>
      </c>
      <c r="G9" s="664"/>
      <c r="H9" s="88"/>
    </row>
    <row r="10" spans="1:8" ht="21" customHeight="1" x14ac:dyDescent="0.25">
      <c r="A10" s="464">
        <v>2</v>
      </c>
      <c r="B10" s="448" t="s">
        <v>90</v>
      </c>
      <c r="C10" s="446" t="s">
        <v>185</v>
      </c>
      <c r="D10" s="57" t="s">
        <v>85</v>
      </c>
      <c r="E10" s="281" t="s">
        <v>86</v>
      </c>
      <c r="F10" s="110">
        <v>17</v>
      </c>
      <c r="G10" s="662">
        <v>11</v>
      </c>
      <c r="H10" s="52"/>
    </row>
    <row r="11" spans="1:8" x14ac:dyDescent="0.25">
      <c r="A11" s="402"/>
      <c r="B11" s="430"/>
      <c r="C11" s="412"/>
      <c r="D11" s="42" t="s">
        <v>115</v>
      </c>
      <c r="E11" s="247" t="s">
        <v>116</v>
      </c>
      <c r="F11" s="47">
        <v>9</v>
      </c>
      <c r="G11" s="665"/>
      <c r="H11" s="8"/>
    </row>
    <row r="12" spans="1:8" x14ac:dyDescent="0.25">
      <c r="A12" s="403"/>
      <c r="B12" s="431"/>
      <c r="C12" s="432"/>
      <c r="D12" s="39" t="s">
        <v>259</v>
      </c>
      <c r="E12" s="277" t="s">
        <v>97</v>
      </c>
      <c r="F12" s="87">
        <v>16</v>
      </c>
      <c r="G12" s="666"/>
      <c r="H12" s="64"/>
    </row>
    <row r="13" spans="1:8" ht="15.75" thickBot="1" x14ac:dyDescent="0.3">
      <c r="A13" s="403"/>
      <c r="B13" s="381"/>
      <c r="C13" s="413"/>
      <c r="D13" s="38"/>
      <c r="E13" s="38"/>
      <c r="F13" s="111">
        <f>SUM(F10:F12)</f>
        <v>42</v>
      </c>
      <c r="G13" s="688"/>
      <c r="H13" s="11"/>
    </row>
    <row r="14" spans="1:8" x14ac:dyDescent="0.25">
      <c r="A14" s="430">
        <v>3</v>
      </c>
      <c r="B14" s="436" t="s">
        <v>246</v>
      </c>
      <c r="C14" s="412" t="s">
        <v>152</v>
      </c>
      <c r="D14" s="40" t="s">
        <v>92</v>
      </c>
      <c r="E14" s="248" t="s">
        <v>93</v>
      </c>
      <c r="F14" s="51">
        <v>17</v>
      </c>
      <c r="G14" s="644">
        <v>11</v>
      </c>
      <c r="H14" s="73"/>
    </row>
    <row r="15" spans="1:8" x14ac:dyDescent="0.25">
      <c r="A15" s="430"/>
      <c r="B15" s="436"/>
      <c r="C15" s="412"/>
      <c r="D15" s="58" t="s">
        <v>47</v>
      </c>
      <c r="E15" s="246" t="s">
        <v>48</v>
      </c>
      <c r="F15" s="51">
        <v>24</v>
      </c>
      <c r="G15" s="644"/>
      <c r="H15" s="73"/>
    </row>
    <row r="16" spans="1:8" x14ac:dyDescent="0.25">
      <c r="A16" s="430"/>
      <c r="B16" s="436"/>
      <c r="C16" s="412"/>
      <c r="D16" s="39" t="s">
        <v>45</v>
      </c>
      <c r="E16" s="248" t="s">
        <v>49</v>
      </c>
      <c r="F16" s="110">
        <v>4</v>
      </c>
      <c r="G16" s="644"/>
      <c r="H16" s="73"/>
    </row>
    <row r="17" spans="1:8" ht="15.75" thickBot="1" x14ac:dyDescent="0.3">
      <c r="A17" s="381"/>
      <c r="B17" s="384"/>
      <c r="C17" s="413"/>
      <c r="D17" s="38"/>
      <c r="E17" s="38"/>
      <c r="F17" s="111">
        <f>SUM(F14:F16)</f>
        <v>45</v>
      </c>
      <c r="G17" s="645"/>
      <c r="H17" s="74"/>
    </row>
    <row r="18" spans="1:8" x14ac:dyDescent="0.25">
      <c r="A18" s="646">
        <v>4</v>
      </c>
      <c r="B18" s="649" t="s">
        <v>41</v>
      </c>
      <c r="C18" s="652" t="s">
        <v>157</v>
      </c>
      <c r="D18" s="58" t="s">
        <v>64</v>
      </c>
      <c r="E18" s="246" t="s">
        <v>65</v>
      </c>
      <c r="F18" s="51">
        <v>22</v>
      </c>
      <c r="G18" s="668">
        <v>11</v>
      </c>
      <c r="H18" s="114"/>
    </row>
    <row r="19" spans="1:8" x14ac:dyDescent="0.25">
      <c r="A19" s="646"/>
      <c r="B19" s="649"/>
      <c r="C19" s="652"/>
      <c r="D19" s="39" t="s">
        <v>94</v>
      </c>
      <c r="E19" s="248" t="s">
        <v>95</v>
      </c>
      <c r="F19" s="51">
        <v>20</v>
      </c>
      <c r="G19" s="668"/>
      <c r="H19" s="115"/>
    </row>
    <row r="20" spans="1:8" ht="15.75" thickBot="1" x14ac:dyDescent="0.3">
      <c r="A20" s="647"/>
      <c r="B20" s="650"/>
      <c r="C20" s="653"/>
      <c r="D20" s="39"/>
      <c r="E20" s="248"/>
      <c r="F20" s="77">
        <f>SUM(F18:F19)</f>
        <v>42</v>
      </c>
      <c r="G20" s="669"/>
      <c r="H20" s="116"/>
    </row>
    <row r="21" spans="1:8" ht="15.75" thickBot="1" x14ac:dyDescent="0.3">
      <c r="A21" s="678">
        <v>5</v>
      </c>
      <c r="B21" s="676" t="s">
        <v>94</v>
      </c>
      <c r="C21" s="657" t="s">
        <v>179</v>
      </c>
      <c r="D21" s="42" t="s">
        <v>170</v>
      </c>
      <c r="E21" s="247" t="s">
        <v>83</v>
      </c>
      <c r="F21" s="120">
        <v>7</v>
      </c>
      <c r="G21" s="685">
        <v>10</v>
      </c>
      <c r="H21" s="117"/>
    </row>
    <row r="22" spans="1:8" x14ac:dyDescent="0.25">
      <c r="A22" s="647"/>
      <c r="B22" s="650"/>
      <c r="C22" s="653"/>
      <c r="D22" s="39" t="s">
        <v>37</v>
      </c>
      <c r="E22" s="248" t="s">
        <v>38</v>
      </c>
      <c r="F22" s="51">
        <v>7</v>
      </c>
      <c r="G22" s="686"/>
      <c r="H22" s="76"/>
    </row>
    <row r="23" spans="1:8" x14ac:dyDescent="0.25">
      <c r="A23" s="647"/>
      <c r="B23" s="650"/>
      <c r="C23" s="653"/>
      <c r="D23" s="39" t="s">
        <v>41</v>
      </c>
      <c r="E23" s="248" t="s">
        <v>42</v>
      </c>
      <c r="F23" s="51">
        <v>8</v>
      </c>
      <c r="G23" s="686"/>
      <c r="H23" s="115"/>
    </row>
    <row r="24" spans="1:8" x14ac:dyDescent="0.25">
      <c r="A24" s="647"/>
      <c r="B24" s="650"/>
      <c r="C24" s="653"/>
      <c r="D24" s="39" t="s">
        <v>125</v>
      </c>
      <c r="E24" s="248" t="s">
        <v>126</v>
      </c>
      <c r="F24" s="47">
        <v>16</v>
      </c>
      <c r="G24" s="686"/>
      <c r="H24" s="115"/>
    </row>
    <row r="25" spans="1:8" ht="15.75" thickBot="1" x14ac:dyDescent="0.3">
      <c r="A25" s="679"/>
      <c r="B25" s="677"/>
      <c r="C25" s="658"/>
      <c r="D25" s="111"/>
      <c r="E25" s="118"/>
      <c r="F25" s="78">
        <f>SUM(F21:F24)</f>
        <v>38</v>
      </c>
      <c r="G25" s="687"/>
      <c r="H25" s="119"/>
    </row>
    <row r="26" spans="1:8" x14ac:dyDescent="0.25">
      <c r="A26" s="678">
        <v>6</v>
      </c>
      <c r="B26" s="676" t="s">
        <v>47</v>
      </c>
      <c r="C26" s="657" t="s">
        <v>173</v>
      </c>
      <c r="D26" s="63" t="s">
        <v>149</v>
      </c>
      <c r="E26" s="245" t="s">
        <v>122</v>
      </c>
      <c r="F26" s="96">
        <v>9</v>
      </c>
      <c r="G26" s="681">
        <v>9</v>
      </c>
      <c r="H26" s="117"/>
    </row>
    <row r="27" spans="1:8" x14ac:dyDescent="0.25">
      <c r="A27" s="647"/>
      <c r="B27" s="650"/>
      <c r="C27" s="653"/>
      <c r="D27" s="39" t="s">
        <v>107</v>
      </c>
      <c r="E27" s="248" t="s">
        <v>108</v>
      </c>
      <c r="F27" s="51">
        <v>16</v>
      </c>
      <c r="G27" s="669"/>
      <c r="H27" s="115"/>
    </row>
    <row r="28" spans="1:8" x14ac:dyDescent="0.25">
      <c r="A28" s="647"/>
      <c r="B28" s="650"/>
      <c r="C28" s="653"/>
      <c r="D28" s="39" t="s">
        <v>70</v>
      </c>
      <c r="E28" s="248" t="s">
        <v>71</v>
      </c>
      <c r="F28" s="110">
        <v>6</v>
      </c>
      <c r="G28" s="669"/>
      <c r="H28" s="115"/>
    </row>
    <row r="29" spans="1:8" ht="15.75" thickBot="1" x14ac:dyDescent="0.3">
      <c r="A29" s="679"/>
      <c r="B29" s="677"/>
      <c r="C29" s="658"/>
      <c r="D29" s="38"/>
      <c r="E29" s="249"/>
      <c r="F29" s="78">
        <f>SUM(F26:F28)</f>
        <v>31</v>
      </c>
      <c r="G29" s="680"/>
      <c r="H29" s="119"/>
    </row>
    <row r="30" spans="1:8" ht="20.25" customHeight="1" x14ac:dyDescent="0.25">
      <c r="A30" s="250"/>
      <c r="B30" s="250"/>
      <c r="C30" s="18"/>
      <c r="D30" s="19"/>
      <c r="E30" s="18"/>
      <c r="F30" s="20"/>
      <c r="G30" s="250"/>
      <c r="H30" s="19"/>
    </row>
    <row r="31" spans="1:8" ht="79.5" customHeight="1" x14ac:dyDescent="0.35">
      <c r="A31" s="388"/>
      <c r="B31" s="388"/>
      <c r="C31" s="388"/>
      <c r="D31" s="388"/>
      <c r="E31" s="388"/>
      <c r="F31" s="388"/>
      <c r="G31" s="388"/>
      <c r="H31" s="388"/>
    </row>
    <row r="32" spans="1:8" ht="21" x14ac:dyDescent="0.35">
      <c r="A32" s="389"/>
      <c r="B32" s="389"/>
      <c r="C32" s="389"/>
      <c r="D32" s="389"/>
      <c r="E32" s="389"/>
      <c r="F32" s="389"/>
      <c r="G32" s="389"/>
      <c r="H32" s="389"/>
    </row>
    <row r="33" spans="1:8" ht="21" x14ac:dyDescent="0.35">
      <c r="A33" s="240"/>
      <c r="B33" s="240"/>
      <c r="C33" s="240"/>
      <c r="D33" s="240"/>
      <c r="E33" s="240"/>
      <c r="F33" s="240"/>
      <c r="G33" s="240"/>
      <c r="H33" s="240"/>
    </row>
    <row r="35" spans="1:8" ht="15.75" x14ac:dyDescent="0.25">
      <c r="A35" s="12"/>
      <c r="B35" s="13"/>
      <c r="C35" s="13"/>
      <c r="D35" s="13"/>
      <c r="E35" s="13"/>
      <c r="F35" s="13"/>
      <c r="G35" s="13"/>
      <c r="H35" s="14"/>
    </row>
    <row r="37" spans="1:8" ht="15.75" x14ac:dyDescent="0.25">
      <c r="D37" s="14"/>
    </row>
    <row r="38" spans="1:8" ht="15.75" x14ac:dyDescent="0.25">
      <c r="C38" s="15"/>
    </row>
    <row r="40" spans="1:8" x14ac:dyDescent="0.25">
      <c r="A40" s="379"/>
      <c r="B40" s="379"/>
      <c r="C40" s="379"/>
      <c r="D40" s="379"/>
      <c r="E40" s="379"/>
      <c r="F40" s="379"/>
      <c r="G40" s="379"/>
    </row>
    <row r="41" spans="1:8" ht="15" customHeight="1" x14ac:dyDescent="0.25">
      <c r="A41" s="379"/>
      <c r="B41" s="379"/>
      <c r="C41" s="379"/>
      <c r="D41" s="379"/>
      <c r="E41" s="379"/>
      <c r="F41" s="379"/>
      <c r="G41" s="379"/>
    </row>
  </sheetData>
  <mergeCells count="37">
    <mergeCell ref="A5:A9"/>
    <mergeCell ref="B5:B9"/>
    <mergeCell ref="C5:C9"/>
    <mergeCell ref="G5:G9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C10:C13"/>
    <mergeCell ref="G10:G13"/>
    <mergeCell ref="A14:A17"/>
    <mergeCell ref="B14:B17"/>
    <mergeCell ref="C14:C17"/>
    <mergeCell ref="G14:G17"/>
    <mergeCell ref="A10:A13"/>
    <mergeCell ref="B10:B13"/>
    <mergeCell ref="A21:A25"/>
    <mergeCell ref="B21:B25"/>
    <mergeCell ref="C21:C25"/>
    <mergeCell ref="G21:G25"/>
    <mergeCell ref="A18:A20"/>
    <mergeCell ref="B18:B20"/>
    <mergeCell ref="C18:C20"/>
    <mergeCell ref="G18:G20"/>
    <mergeCell ref="A31:H31"/>
    <mergeCell ref="A32:H32"/>
    <mergeCell ref="A40:G40"/>
    <mergeCell ref="A41:G41"/>
    <mergeCell ref="A26:A29"/>
    <mergeCell ref="B26:B29"/>
    <mergeCell ref="C26:C29"/>
    <mergeCell ref="G26:G29"/>
  </mergeCells>
  <pageMargins left="0.17" right="0.17" top="1" bottom="1" header="0.5" footer="0.5"/>
  <pageSetup paperSize="9" scale="7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view="pageBreakPreview" zoomScaleSheetLayoutView="100" workbookViewId="0">
      <selection sqref="A1:I1"/>
    </sheetView>
  </sheetViews>
  <sheetFormatPr defaultRowHeight="15" x14ac:dyDescent="0.25"/>
  <cols>
    <col min="1" max="1" width="8.5703125" customWidth="1"/>
    <col min="2" max="2" width="35.28515625" customWidth="1"/>
    <col min="3" max="3" width="10.7109375" customWidth="1"/>
    <col min="4" max="4" width="46.5703125" customWidth="1"/>
    <col min="5" max="6" width="11" customWidth="1"/>
    <col min="7" max="7" width="19.5703125" customWidth="1"/>
    <col min="8" max="8" width="18.42578125" customWidth="1"/>
    <col min="9" max="9" width="19.28515625" customWidth="1"/>
  </cols>
  <sheetData>
    <row r="1" spans="1:9" ht="42.75" customHeight="1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30" customHeight="1" thickBot="1" x14ac:dyDescent="0.3">
      <c r="A2" s="391" t="s">
        <v>291</v>
      </c>
      <c r="B2" s="392"/>
      <c r="C2" s="392"/>
      <c r="D2" s="689" t="s">
        <v>21</v>
      </c>
      <c r="E2" s="689"/>
      <c r="F2" s="689"/>
      <c r="G2" s="689"/>
      <c r="H2" s="689"/>
      <c r="I2" s="690"/>
    </row>
    <row r="3" spans="1:9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00.5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261</v>
      </c>
      <c r="C5" s="385" t="s">
        <v>173</v>
      </c>
      <c r="D5" s="2" t="s">
        <v>123</v>
      </c>
      <c r="E5" s="3" t="s">
        <v>124</v>
      </c>
      <c r="F5" s="4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 t="s">
        <v>260</v>
      </c>
      <c r="E6" s="281" t="s">
        <v>88</v>
      </c>
      <c r="F6" s="27">
        <v>2</v>
      </c>
      <c r="G6" s="447"/>
      <c r="H6" s="447"/>
      <c r="I6" s="53"/>
    </row>
    <row r="7" spans="1:9" x14ac:dyDescent="0.25">
      <c r="A7" s="448"/>
      <c r="B7" s="447"/>
      <c r="C7" s="465"/>
      <c r="D7" s="80" t="s">
        <v>85</v>
      </c>
      <c r="E7" s="276" t="s">
        <v>86</v>
      </c>
      <c r="F7" s="27">
        <v>1</v>
      </c>
      <c r="G7" s="447"/>
      <c r="H7" s="447"/>
      <c r="I7" s="53"/>
    </row>
    <row r="8" spans="1:9" x14ac:dyDescent="0.25">
      <c r="A8" s="448"/>
      <c r="B8" s="447"/>
      <c r="C8" s="465"/>
      <c r="D8" s="26"/>
      <c r="E8" s="50"/>
      <c r="F8" s="66">
        <v>4</v>
      </c>
      <c r="G8" s="447"/>
      <c r="H8" s="447"/>
      <c r="I8" s="53"/>
    </row>
    <row r="9" spans="1:9" x14ac:dyDescent="0.25">
      <c r="A9" s="17"/>
      <c r="B9" s="17"/>
      <c r="C9" s="18"/>
      <c r="D9" s="19"/>
      <c r="E9" s="18"/>
      <c r="F9" s="18"/>
      <c r="G9" s="20"/>
      <c r="H9" s="17"/>
      <c r="I9" s="19"/>
    </row>
    <row r="10" spans="1:9" ht="57.7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55.5" customHeight="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16"/>
      <c r="B12" s="16"/>
      <c r="C12" s="16"/>
      <c r="D12" s="16"/>
      <c r="E12" s="16"/>
      <c r="F12" s="21"/>
      <c r="G12" s="16"/>
      <c r="H12" s="16"/>
      <c r="I12" s="16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9:H19"/>
    <mergeCell ref="A20:H20"/>
    <mergeCell ref="A10:I10"/>
    <mergeCell ref="A11:I11"/>
    <mergeCell ref="A5:A8"/>
    <mergeCell ref="B5:B8"/>
    <mergeCell ref="C5:C8"/>
    <mergeCell ref="H5:H8"/>
    <mergeCell ref="G5:G8"/>
    <mergeCell ref="A1:I1"/>
    <mergeCell ref="A2:C2"/>
    <mergeCell ref="D2:I2"/>
    <mergeCell ref="A3:A4"/>
    <mergeCell ref="B3:C3"/>
    <mergeCell ref="D3:E3"/>
    <mergeCell ref="G3:G4"/>
    <mergeCell ref="H3:H4"/>
    <mergeCell ref="I3:I4"/>
    <mergeCell ref="F3:F4"/>
  </mergeCells>
  <pageMargins left="0.17" right="0.17" top="1" bottom="1" header="0.5" footer="0.5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3"/>
  <sheetViews>
    <sheetView view="pageBreakPreview" zoomScaleSheetLayoutView="100" workbookViewId="0">
      <selection sqref="A1:I1"/>
    </sheetView>
  </sheetViews>
  <sheetFormatPr defaultRowHeight="15" x14ac:dyDescent="0.25"/>
  <cols>
    <col min="1" max="1" width="8" customWidth="1"/>
    <col min="2" max="2" width="35.28515625" customWidth="1"/>
    <col min="3" max="3" width="10.7109375" customWidth="1"/>
    <col min="4" max="4" width="46.5703125" customWidth="1"/>
    <col min="5" max="6" width="11" customWidth="1"/>
    <col min="7" max="8" width="21.140625" customWidth="1"/>
    <col min="9" max="9" width="19.28515625" customWidth="1"/>
  </cols>
  <sheetData>
    <row r="1" spans="1:9" ht="42.75" customHeight="1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27" customHeight="1" thickBot="1" x14ac:dyDescent="0.3">
      <c r="A2" s="391" t="s">
        <v>291</v>
      </c>
      <c r="B2" s="392"/>
      <c r="C2" s="392"/>
      <c r="D2" s="689" t="s">
        <v>22</v>
      </c>
      <c r="E2" s="689"/>
      <c r="F2" s="689"/>
      <c r="G2" s="689"/>
      <c r="H2" s="689"/>
      <c r="I2" s="690"/>
    </row>
    <row r="3" spans="1:9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80.25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509"/>
      <c r="H4" s="691"/>
      <c r="I4" s="510"/>
    </row>
    <row r="5" spans="1:9" ht="25.5" customHeight="1" x14ac:dyDescent="0.25">
      <c r="A5" s="518">
        <v>1</v>
      </c>
      <c r="B5" s="511" t="s">
        <v>262</v>
      </c>
      <c r="C5" s="511">
        <v>3806</v>
      </c>
      <c r="D5" s="298" t="s">
        <v>263</v>
      </c>
      <c r="E5" s="298">
        <v>6337</v>
      </c>
      <c r="F5" s="278">
        <v>1</v>
      </c>
      <c r="G5" s="691">
        <v>1</v>
      </c>
      <c r="H5" s="288"/>
      <c r="I5" s="295"/>
    </row>
    <row r="6" spans="1:9" ht="15.75" customHeight="1" thickBot="1" x14ac:dyDescent="0.3">
      <c r="A6" s="519"/>
      <c r="B6" s="512"/>
      <c r="C6" s="512"/>
      <c r="D6" s="298"/>
      <c r="E6" s="298"/>
      <c r="F6" s="297">
        <v>1</v>
      </c>
      <c r="G6" s="691"/>
      <c r="H6" s="288"/>
      <c r="I6" s="295"/>
    </row>
    <row r="7" spans="1:9" ht="80.25" hidden="1" customHeight="1" thickBot="1" x14ac:dyDescent="0.3">
      <c r="A7" s="294"/>
      <c r="B7" s="288"/>
      <c r="C7" s="288"/>
      <c r="D7" s="259"/>
      <c r="E7" s="259"/>
      <c r="F7" s="288"/>
      <c r="G7" s="279"/>
      <c r="H7" s="288"/>
      <c r="I7" s="295"/>
    </row>
    <row r="8" spans="1:9" x14ac:dyDescent="0.25">
      <c r="A8" s="380">
        <v>2</v>
      </c>
      <c r="B8" s="382" t="s">
        <v>261</v>
      </c>
      <c r="C8" s="385" t="s">
        <v>173</v>
      </c>
      <c r="D8" s="6" t="s">
        <v>32</v>
      </c>
      <c r="E8" s="121">
        <v>3802</v>
      </c>
      <c r="F8" s="4">
        <v>1</v>
      </c>
      <c r="G8" s="382">
        <v>1</v>
      </c>
      <c r="H8" s="382"/>
      <c r="I8" s="28"/>
    </row>
    <row r="9" spans="1:9" x14ac:dyDescent="0.25">
      <c r="A9" s="448"/>
      <c r="B9" s="447"/>
      <c r="C9" s="465"/>
      <c r="D9" s="42" t="s">
        <v>85</v>
      </c>
      <c r="E9" s="255" t="s">
        <v>86</v>
      </c>
      <c r="F9" s="27">
        <v>1</v>
      </c>
      <c r="G9" s="447"/>
      <c r="H9" s="447"/>
      <c r="I9" s="53"/>
    </row>
    <row r="10" spans="1:9" x14ac:dyDescent="0.25">
      <c r="A10" s="448"/>
      <c r="B10" s="447"/>
      <c r="C10" s="465"/>
      <c r="D10" s="39" t="s">
        <v>87</v>
      </c>
      <c r="E10" s="267" t="s">
        <v>88</v>
      </c>
      <c r="F10" s="27">
        <v>1</v>
      </c>
      <c r="G10" s="447"/>
      <c r="H10" s="447"/>
      <c r="I10" s="53"/>
    </row>
    <row r="11" spans="1:9" x14ac:dyDescent="0.25">
      <c r="A11" s="448"/>
      <c r="B11" s="447"/>
      <c r="C11" s="465"/>
      <c r="D11" s="26" t="s">
        <v>32</v>
      </c>
      <c r="E11" s="50"/>
      <c r="F11" s="321" t="s">
        <v>264</v>
      </c>
      <c r="G11" s="447"/>
      <c r="H11" s="447"/>
      <c r="I11" s="53"/>
    </row>
    <row r="12" spans="1:9" x14ac:dyDescent="0.25">
      <c r="A12" s="17"/>
      <c r="B12" s="17"/>
      <c r="C12" s="18"/>
      <c r="D12" s="19"/>
      <c r="E12" s="18"/>
      <c r="F12" s="18"/>
      <c r="G12" s="20"/>
      <c r="H12" s="17"/>
      <c r="I12" s="19"/>
    </row>
    <row r="13" spans="1:9" ht="57.75" customHeight="1" x14ac:dyDescent="0.35">
      <c r="A13" s="388"/>
      <c r="B13" s="388"/>
      <c r="C13" s="388"/>
      <c r="D13" s="388"/>
      <c r="E13" s="388"/>
      <c r="F13" s="388"/>
      <c r="G13" s="388"/>
      <c r="H13" s="388"/>
      <c r="I13" s="388"/>
    </row>
    <row r="14" spans="1:9" ht="49.5" customHeight="1" x14ac:dyDescent="0.35">
      <c r="A14" s="389"/>
      <c r="B14" s="389"/>
      <c r="C14" s="389"/>
      <c r="D14" s="389"/>
      <c r="E14" s="389"/>
      <c r="F14" s="389"/>
      <c r="G14" s="389"/>
      <c r="H14" s="389"/>
      <c r="I14" s="389"/>
    </row>
    <row r="15" spans="1:9" ht="21" x14ac:dyDescent="0.35">
      <c r="A15" s="16"/>
      <c r="B15" s="16"/>
      <c r="C15" s="16"/>
      <c r="D15" s="16"/>
      <c r="E15" s="16"/>
      <c r="F15" s="21"/>
      <c r="G15" s="16"/>
      <c r="H15" s="16"/>
      <c r="I15" s="16"/>
    </row>
    <row r="16" spans="1:9" x14ac:dyDescent="0.25">
      <c r="G16" s="19"/>
      <c r="H16" s="19"/>
    </row>
    <row r="17" spans="1:9" ht="15.75" x14ac:dyDescent="0.25">
      <c r="A17" s="12"/>
      <c r="B17" s="13"/>
      <c r="C17" s="13"/>
      <c r="D17" s="13"/>
      <c r="E17" s="13"/>
      <c r="F17" s="13"/>
      <c r="G17" s="13"/>
      <c r="H17" s="13"/>
      <c r="I17" s="14"/>
    </row>
    <row r="19" spans="1:9" ht="15.75" x14ac:dyDescent="0.25">
      <c r="D19" s="14"/>
    </row>
    <row r="20" spans="1:9" ht="15.75" x14ac:dyDescent="0.25">
      <c r="C20" s="15"/>
    </row>
    <row r="22" spans="1:9" x14ac:dyDescent="0.25">
      <c r="A22" s="379"/>
      <c r="B22" s="379"/>
      <c r="C22" s="379"/>
      <c r="D22" s="379"/>
      <c r="E22" s="379"/>
      <c r="F22" s="379"/>
      <c r="G22" s="379"/>
      <c r="H22" s="379"/>
    </row>
    <row r="23" spans="1:9" x14ac:dyDescent="0.25">
      <c r="A23" s="379"/>
      <c r="B23" s="379"/>
      <c r="C23" s="379"/>
      <c r="D23" s="379"/>
      <c r="E23" s="379"/>
      <c r="F23" s="379"/>
      <c r="G23" s="379"/>
      <c r="H23" s="379"/>
    </row>
  </sheetData>
  <mergeCells count="23">
    <mergeCell ref="A22:H22"/>
    <mergeCell ref="A23:H23"/>
    <mergeCell ref="A13:I13"/>
    <mergeCell ref="A14:I14"/>
    <mergeCell ref="A8:A11"/>
    <mergeCell ref="B8:B11"/>
    <mergeCell ref="C8:C11"/>
    <mergeCell ref="H8:H11"/>
    <mergeCell ref="G8:G11"/>
    <mergeCell ref="G5:G6"/>
    <mergeCell ref="C5:C6"/>
    <mergeCell ref="B5:B6"/>
    <mergeCell ref="A5:A6"/>
    <mergeCell ref="A1:I1"/>
    <mergeCell ref="A2:C2"/>
    <mergeCell ref="D2:I2"/>
    <mergeCell ref="A3:A4"/>
    <mergeCell ref="B3:C3"/>
    <mergeCell ref="D3:E3"/>
    <mergeCell ref="G3:G4"/>
    <mergeCell ref="H3:H4"/>
    <mergeCell ref="I3:I4"/>
    <mergeCell ref="F3:F4"/>
  </mergeCells>
  <pageMargins left="0.17" right="0.17" top="1" bottom="1" header="0.5" footer="0.5"/>
  <pageSetup paperSize="9" scale="63" orientation="landscape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89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8.14062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3.7109375" customWidth="1"/>
  </cols>
  <sheetData>
    <row r="1" spans="1:13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13" ht="26.25" customHeight="1" x14ac:dyDescent="0.25">
      <c r="A2" s="391" t="s">
        <v>207</v>
      </c>
      <c r="B2" s="392"/>
      <c r="C2" s="392"/>
      <c r="D2" s="392" t="s">
        <v>11</v>
      </c>
      <c r="E2" s="392"/>
      <c r="F2" s="392"/>
      <c r="G2" s="392"/>
      <c r="H2" s="393"/>
    </row>
    <row r="3" spans="1:13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13" ht="30.75" customHeight="1" thickBot="1" x14ac:dyDescent="0.3">
      <c r="A4" s="395"/>
      <c r="B4" s="1" t="s">
        <v>3</v>
      </c>
      <c r="C4" s="1" t="s">
        <v>4</v>
      </c>
      <c r="D4" s="1" t="s">
        <v>8</v>
      </c>
      <c r="E4" s="126" t="s">
        <v>9</v>
      </c>
      <c r="F4" s="421"/>
      <c r="G4" s="399"/>
      <c r="H4" s="401"/>
    </row>
    <row r="5" spans="1:13" x14ac:dyDescent="0.25">
      <c r="A5" s="377">
        <v>1</v>
      </c>
      <c r="B5" s="377" t="s">
        <v>202</v>
      </c>
      <c r="C5" s="359" t="s">
        <v>157</v>
      </c>
      <c r="D5" s="55" t="s">
        <v>39</v>
      </c>
      <c r="E5" s="277" t="s">
        <v>40</v>
      </c>
      <c r="F5" s="51">
        <v>12</v>
      </c>
      <c r="G5" s="357">
        <v>5</v>
      </c>
      <c r="H5" s="59"/>
    </row>
    <row r="6" spans="1:13" x14ac:dyDescent="0.25">
      <c r="A6" s="377"/>
      <c r="B6" s="377"/>
      <c r="C6" s="359"/>
      <c r="D6" s="55" t="s">
        <v>160</v>
      </c>
      <c r="E6" s="277" t="s">
        <v>138</v>
      </c>
      <c r="F6" s="51">
        <v>3</v>
      </c>
      <c r="G6" s="357"/>
      <c r="H6" s="59"/>
      <c r="M6" s="48"/>
    </row>
    <row r="7" spans="1:13" ht="15.75" thickBot="1" x14ac:dyDescent="0.3">
      <c r="A7" s="377"/>
      <c r="B7" s="377"/>
      <c r="C7" s="359"/>
      <c r="D7" s="55" t="s">
        <v>54</v>
      </c>
      <c r="E7" s="277" t="s">
        <v>55</v>
      </c>
      <c r="F7" s="51">
        <v>1</v>
      </c>
      <c r="G7" s="357"/>
      <c r="H7" s="59"/>
    </row>
    <row r="8" spans="1:13" x14ac:dyDescent="0.25">
      <c r="A8" s="377"/>
      <c r="B8" s="377"/>
      <c r="C8" s="359"/>
      <c r="D8" s="55" t="s">
        <v>101</v>
      </c>
      <c r="E8" s="277" t="s">
        <v>102</v>
      </c>
      <c r="F8" s="51">
        <v>9</v>
      </c>
      <c r="G8" s="357"/>
      <c r="H8" s="76" t="s">
        <v>248</v>
      </c>
    </row>
    <row r="9" spans="1:13" x14ac:dyDescent="0.25">
      <c r="A9" s="377"/>
      <c r="B9" s="377"/>
      <c r="C9" s="359"/>
      <c r="D9" s="55" t="s">
        <v>111</v>
      </c>
      <c r="E9" s="277" t="s">
        <v>112</v>
      </c>
      <c r="F9" s="51">
        <v>1</v>
      </c>
      <c r="G9" s="357"/>
      <c r="H9" s="59"/>
    </row>
    <row r="10" spans="1:13" x14ac:dyDescent="0.25">
      <c r="A10" s="377"/>
      <c r="B10" s="377"/>
      <c r="C10" s="359"/>
      <c r="D10" s="42" t="s">
        <v>200</v>
      </c>
      <c r="E10" s="276" t="s">
        <v>110</v>
      </c>
      <c r="F10" s="47">
        <v>1</v>
      </c>
      <c r="G10" s="357"/>
      <c r="H10" s="59"/>
    </row>
    <row r="11" spans="1:13" x14ac:dyDescent="0.25">
      <c r="A11" s="377"/>
      <c r="B11" s="377"/>
      <c r="C11" s="425"/>
      <c r="D11" s="42" t="s">
        <v>115</v>
      </c>
      <c r="E11" s="276" t="s">
        <v>116</v>
      </c>
      <c r="F11" s="47">
        <v>3</v>
      </c>
      <c r="G11" s="422"/>
      <c r="H11" s="59"/>
    </row>
    <row r="12" spans="1:13" ht="15.75" thickBot="1" x14ac:dyDescent="0.3">
      <c r="A12" s="377"/>
      <c r="B12" s="377"/>
      <c r="C12" s="425"/>
      <c r="D12" s="39"/>
      <c r="E12" s="39"/>
      <c r="F12" s="107">
        <v>30</v>
      </c>
      <c r="G12" s="423"/>
      <c r="H12" s="95"/>
    </row>
    <row r="13" spans="1:13" x14ac:dyDescent="0.25">
      <c r="A13" s="417">
        <v>2</v>
      </c>
      <c r="B13" s="417" t="s">
        <v>199</v>
      </c>
      <c r="C13" s="426" t="s">
        <v>189</v>
      </c>
      <c r="D13" s="132" t="s">
        <v>202</v>
      </c>
      <c r="E13" s="275" t="s">
        <v>42</v>
      </c>
      <c r="F13" s="96">
        <v>2</v>
      </c>
      <c r="G13" s="371">
        <v>5</v>
      </c>
      <c r="H13" s="89"/>
    </row>
    <row r="14" spans="1:13" x14ac:dyDescent="0.25">
      <c r="A14" s="377"/>
      <c r="B14" s="377"/>
      <c r="C14" s="359"/>
      <c r="D14" s="127" t="s">
        <v>94</v>
      </c>
      <c r="E14" s="277" t="s">
        <v>95</v>
      </c>
      <c r="F14" s="51">
        <v>9</v>
      </c>
      <c r="G14" s="372"/>
      <c r="H14" s="59"/>
    </row>
    <row r="15" spans="1:13" x14ac:dyDescent="0.25">
      <c r="A15" s="377"/>
      <c r="B15" s="377"/>
      <c r="C15" s="359"/>
      <c r="D15" s="155" t="s">
        <v>92</v>
      </c>
      <c r="E15" s="277" t="s">
        <v>93</v>
      </c>
      <c r="F15" s="51">
        <v>5</v>
      </c>
      <c r="G15" s="372"/>
      <c r="H15" s="59"/>
    </row>
    <row r="16" spans="1:13" ht="15.75" thickBot="1" x14ac:dyDescent="0.3">
      <c r="A16" s="377"/>
      <c r="B16" s="377"/>
      <c r="C16" s="359"/>
      <c r="D16" s="156" t="s">
        <v>34</v>
      </c>
      <c r="E16" s="266">
        <v>3807</v>
      </c>
      <c r="F16" s="51">
        <v>2</v>
      </c>
      <c r="G16" s="372"/>
      <c r="H16" s="59"/>
    </row>
    <row r="17" spans="1:8" x14ac:dyDescent="0.25">
      <c r="A17" s="377"/>
      <c r="B17" s="377"/>
      <c r="C17" s="359"/>
      <c r="D17" s="127" t="s">
        <v>37</v>
      </c>
      <c r="E17" s="277" t="s">
        <v>38</v>
      </c>
      <c r="F17" s="51">
        <v>5</v>
      </c>
      <c r="G17" s="372"/>
      <c r="H17" s="59"/>
    </row>
    <row r="18" spans="1:8" x14ac:dyDescent="0.25">
      <c r="A18" s="377"/>
      <c r="B18" s="377"/>
      <c r="C18" s="359"/>
      <c r="D18" s="127" t="s">
        <v>107</v>
      </c>
      <c r="E18" s="277" t="s">
        <v>108</v>
      </c>
      <c r="F18" s="92">
        <v>2</v>
      </c>
      <c r="G18" s="372"/>
      <c r="H18" s="59"/>
    </row>
    <row r="19" spans="1:8" x14ac:dyDescent="0.25">
      <c r="A19" s="377"/>
      <c r="B19" s="377"/>
      <c r="C19" s="359"/>
      <c r="D19" s="157" t="s">
        <v>64</v>
      </c>
      <c r="E19" s="276" t="s">
        <v>65</v>
      </c>
      <c r="F19" s="47">
        <v>8</v>
      </c>
      <c r="G19" s="372"/>
      <c r="H19" s="59"/>
    </row>
    <row r="20" spans="1:8" ht="15.75" thickBot="1" x14ac:dyDescent="0.3">
      <c r="A20" s="377"/>
      <c r="B20" s="377"/>
      <c r="C20" s="359"/>
      <c r="D20" s="229"/>
      <c r="E20" s="271"/>
      <c r="F20" s="82">
        <f>SUM(F13:F19)</f>
        <v>33</v>
      </c>
      <c r="G20" s="372"/>
      <c r="H20" s="95"/>
    </row>
    <row r="21" spans="1:8" x14ac:dyDescent="0.25">
      <c r="A21" s="365">
        <v>3</v>
      </c>
      <c r="B21" s="434" t="s">
        <v>33</v>
      </c>
      <c r="C21" s="368" t="s">
        <v>188</v>
      </c>
      <c r="D21" s="42" t="s">
        <v>31</v>
      </c>
      <c r="E21" s="268">
        <v>3801</v>
      </c>
      <c r="F21" s="47">
        <v>5</v>
      </c>
      <c r="G21" s="371">
        <v>3</v>
      </c>
      <c r="H21" s="76"/>
    </row>
    <row r="22" spans="1:8" x14ac:dyDescent="0.25">
      <c r="A22" s="366"/>
      <c r="B22" s="383"/>
      <c r="C22" s="369"/>
      <c r="D22" s="42" t="s">
        <v>35</v>
      </c>
      <c r="E22" s="276" t="s">
        <v>171</v>
      </c>
      <c r="F22" s="47">
        <v>8</v>
      </c>
      <c r="G22" s="372"/>
      <c r="H22" s="73"/>
    </row>
    <row r="23" spans="1:8" x14ac:dyDescent="0.25">
      <c r="A23" s="366"/>
      <c r="B23" s="383"/>
      <c r="C23" s="369"/>
      <c r="D23" s="42" t="s">
        <v>45</v>
      </c>
      <c r="E23" s="276" t="s">
        <v>49</v>
      </c>
      <c r="F23" s="47">
        <v>6</v>
      </c>
      <c r="G23" s="372"/>
      <c r="H23" s="73"/>
    </row>
    <row r="24" spans="1:8" x14ac:dyDescent="0.25">
      <c r="A24" s="366"/>
      <c r="B24" s="383"/>
      <c r="C24" s="369"/>
      <c r="D24" s="42" t="s">
        <v>47</v>
      </c>
      <c r="E24" s="276" t="s">
        <v>48</v>
      </c>
      <c r="F24" s="47">
        <v>3</v>
      </c>
      <c r="G24" s="372"/>
      <c r="H24" s="73"/>
    </row>
    <row r="25" spans="1:8" ht="15.75" thickBot="1" x14ac:dyDescent="0.3">
      <c r="A25" s="367"/>
      <c r="B25" s="435"/>
      <c r="C25" s="370"/>
      <c r="D25" s="42"/>
      <c r="E25" s="276"/>
      <c r="F25" s="75">
        <f>SUM(F21:F24)</f>
        <v>22</v>
      </c>
      <c r="G25" s="357"/>
      <c r="H25" s="73"/>
    </row>
    <row r="26" spans="1:8" x14ac:dyDescent="0.25">
      <c r="A26" s="365">
        <v>4</v>
      </c>
      <c r="B26" s="434" t="s">
        <v>242</v>
      </c>
      <c r="C26" s="368" t="s">
        <v>172</v>
      </c>
      <c r="D26" s="42" t="s">
        <v>89</v>
      </c>
      <c r="E26" s="268">
        <v>3803</v>
      </c>
      <c r="F26" s="47">
        <v>4</v>
      </c>
      <c r="G26" s="354">
        <v>3</v>
      </c>
      <c r="H26" s="109"/>
    </row>
    <row r="27" spans="1:8" x14ac:dyDescent="0.25">
      <c r="A27" s="366"/>
      <c r="B27" s="383"/>
      <c r="C27" s="369"/>
      <c r="D27" s="42" t="s">
        <v>33</v>
      </c>
      <c r="E27" s="268">
        <v>3805</v>
      </c>
      <c r="F27" s="47">
        <v>7</v>
      </c>
      <c r="G27" s="372"/>
      <c r="H27" s="73"/>
    </row>
    <row r="28" spans="1:8" x14ac:dyDescent="0.25">
      <c r="A28" s="366"/>
      <c r="B28" s="383"/>
      <c r="C28" s="369"/>
      <c r="D28" s="42" t="s">
        <v>61</v>
      </c>
      <c r="E28" s="276" t="s">
        <v>58</v>
      </c>
      <c r="F28" s="47">
        <v>4</v>
      </c>
      <c r="G28" s="372"/>
      <c r="H28" s="73"/>
    </row>
    <row r="29" spans="1:8" x14ac:dyDescent="0.25">
      <c r="A29" s="366"/>
      <c r="B29" s="383"/>
      <c r="C29" s="369"/>
      <c r="D29" s="42" t="s">
        <v>70</v>
      </c>
      <c r="E29" s="276" t="s">
        <v>71</v>
      </c>
      <c r="F29" s="47">
        <v>3</v>
      </c>
      <c r="G29" s="372"/>
      <c r="H29" s="73"/>
    </row>
    <row r="30" spans="1:8" x14ac:dyDescent="0.25">
      <c r="A30" s="448"/>
      <c r="B30" s="447"/>
      <c r="C30" s="446"/>
      <c r="D30" s="42"/>
      <c r="E30" s="276"/>
      <c r="F30" s="75">
        <f>SUM(F26:F29)</f>
        <v>18</v>
      </c>
      <c r="G30" s="357"/>
      <c r="H30" s="73"/>
    </row>
    <row r="31" spans="1:8" x14ac:dyDescent="0.25">
      <c r="A31" s="377">
        <v>5</v>
      </c>
      <c r="B31" s="424" t="s">
        <v>201</v>
      </c>
      <c r="C31" s="375" t="s">
        <v>185</v>
      </c>
      <c r="D31" s="127" t="s">
        <v>82</v>
      </c>
      <c r="E31" s="277" t="s">
        <v>83</v>
      </c>
      <c r="F31" s="51">
        <v>2</v>
      </c>
      <c r="G31" s="423">
        <v>3</v>
      </c>
      <c r="H31" s="109"/>
    </row>
    <row r="32" spans="1:8" x14ac:dyDescent="0.25">
      <c r="A32" s="377"/>
      <c r="B32" s="424"/>
      <c r="C32" s="375"/>
      <c r="D32" s="42" t="s">
        <v>43</v>
      </c>
      <c r="E32" s="276" t="s">
        <v>44</v>
      </c>
      <c r="F32" s="47">
        <v>9</v>
      </c>
      <c r="G32" s="423"/>
      <c r="H32" s="73"/>
    </row>
    <row r="33" spans="1:8" x14ac:dyDescent="0.25">
      <c r="A33" s="377"/>
      <c r="B33" s="424"/>
      <c r="C33" s="375"/>
      <c r="D33" s="42" t="s">
        <v>32</v>
      </c>
      <c r="E33" s="268">
        <v>3802</v>
      </c>
      <c r="F33" s="47">
        <v>6</v>
      </c>
      <c r="G33" s="423"/>
      <c r="H33" s="73"/>
    </row>
    <row r="34" spans="1:8" x14ac:dyDescent="0.25">
      <c r="A34" s="377"/>
      <c r="B34" s="424"/>
      <c r="C34" s="375"/>
      <c r="D34" s="127" t="s">
        <v>121</v>
      </c>
      <c r="E34" s="277" t="s">
        <v>122</v>
      </c>
      <c r="F34" s="51">
        <v>1</v>
      </c>
      <c r="G34" s="423"/>
      <c r="H34" s="73"/>
    </row>
    <row r="35" spans="1:8" x14ac:dyDescent="0.25">
      <c r="A35" s="377"/>
      <c r="B35" s="424"/>
      <c r="C35" s="375"/>
      <c r="D35" s="127" t="s">
        <v>123</v>
      </c>
      <c r="E35" s="277" t="s">
        <v>124</v>
      </c>
      <c r="F35" s="51">
        <v>1</v>
      </c>
      <c r="G35" s="423"/>
      <c r="H35" s="73"/>
    </row>
    <row r="36" spans="1:8" x14ac:dyDescent="0.25">
      <c r="A36" s="377"/>
      <c r="B36" s="424"/>
      <c r="C36" s="375"/>
      <c r="D36" s="127" t="s">
        <v>125</v>
      </c>
      <c r="E36" s="277" t="s">
        <v>126</v>
      </c>
      <c r="F36" s="51">
        <v>3</v>
      </c>
      <c r="G36" s="423"/>
      <c r="H36" s="73"/>
    </row>
    <row r="37" spans="1:8" x14ac:dyDescent="0.25">
      <c r="A37" s="377"/>
      <c r="B37" s="424"/>
      <c r="C37" s="375"/>
      <c r="D37" s="127" t="s">
        <v>127</v>
      </c>
      <c r="E37" s="277" t="s">
        <v>128</v>
      </c>
      <c r="F37" s="92">
        <v>2</v>
      </c>
      <c r="G37" s="423"/>
      <c r="H37" s="73"/>
    </row>
    <row r="38" spans="1:8" ht="15.75" thickBot="1" x14ac:dyDescent="0.3">
      <c r="A38" s="377"/>
      <c r="B38" s="424"/>
      <c r="C38" s="375"/>
      <c r="D38" s="93"/>
      <c r="E38" s="93"/>
      <c r="F38" s="93">
        <f>SUM(F31:F37)</f>
        <v>24</v>
      </c>
      <c r="G38" s="423"/>
      <c r="H38" s="73"/>
    </row>
    <row r="39" spans="1:8" x14ac:dyDescent="0.25">
      <c r="A39" s="417">
        <v>6</v>
      </c>
      <c r="B39" s="417" t="s">
        <v>235</v>
      </c>
      <c r="C39" s="426" t="s">
        <v>187</v>
      </c>
      <c r="D39" s="214" t="s">
        <v>91</v>
      </c>
      <c r="E39" s="210">
        <v>3806</v>
      </c>
      <c r="F39" s="208">
        <v>5</v>
      </c>
      <c r="G39" s="443">
        <v>5</v>
      </c>
      <c r="H39" s="76"/>
    </row>
    <row r="40" spans="1:8" x14ac:dyDescent="0.25">
      <c r="A40" s="377"/>
      <c r="B40" s="377"/>
      <c r="C40" s="359"/>
      <c r="D40" s="42" t="s">
        <v>90</v>
      </c>
      <c r="E40" s="268">
        <v>3804</v>
      </c>
      <c r="F40" s="47">
        <v>5</v>
      </c>
      <c r="G40" s="423"/>
      <c r="H40" s="109"/>
    </row>
    <row r="41" spans="1:8" ht="15.75" thickBot="1" x14ac:dyDescent="0.3">
      <c r="A41" s="377"/>
      <c r="B41" s="377"/>
      <c r="C41" s="359"/>
      <c r="D41" s="194" t="s">
        <v>96</v>
      </c>
      <c r="E41" s="211" t="s">
        <v>97</v>
      </c>
      <c r="F41" s="209">
        <v>13</v>
      </c>
      <c r="G41" s="423"/>
      <c r="H41" s="73"/>
    </row>
    <row r="42" spans="1:8" x14ac:dyDescent="0.25">
      <c r="A42" s="377"/>
      <c r="B42" s="377"/>
      <c r="C42" s="359"/>
      <c r="D42" s="164" t="s">
        <v>129</v>
      </c>
      <c r="E42" s="212" t="s">
        <v>130</v>
      </c>
      <c r="F42" s="209">
        <v>5</v>
      </c>
      <c r="G42" s="423"/>
      <c r="H42" s="73"/>
    </row>
    <row r="43" spans="1:8" x14ac:dyDescent="0.25">
      <c r="A43" s="377"/>
      <c r="B43" s="377"/>
      <c r="C43" s="359"/>
      <c r="D43" s="196" t="s">
        <v>87</v>
      </c>
      <c r="E43" s="213" t="s">
        <v>88</v>
      </c>
      <c r="F43" s="209">
        <v>4</v>
      </c>
      <c r="G43" s="423"/>
      <c r="H43" s="73"/>
    </row>
    <row r="44" spans="1:8" x14ac:dyDescent="0.25">
      <c r="A44" s="377"/>
      <c r="B44" s="377"/>
      <c r="C44" s="359"/>
      <c r="D44" s="196" t="s">
        <v>119</v>
      </c>
      <c r="E44" s="213" t="s">
        <v>120</v>
      </c>
      <c r="F44" s="209">
        <v>1</v>
      </c>
      <c r="G44" s="423"/>
      <c r="H44" s="73"/>
    </row>
    <row r="45" spans="1:8" x14ac:dyDescent="0.25">
      <c r="A45" s="377"/>
      <c r="B45" s="377"/>
      <c r="C45" s="359"/>
      <c r="D45" s="194" t="s">
        <v>85</v>
      </c>
      <c r="E45" s="211" t="s">
        <v>86</v>
      </c>
      <c r="F45" s="209">
        <v>2</v>
      </c>
      <c r="G45" s="423"/>
      <c r="H45" s="73"/>
    </row>
    <row r="46" spans="1:8" ht="15.75" thickBot="1" x14ac:dyDescent="0.3">
      <c r="A46" s="378"/>
      <c r="B46" s="378"/>
      <c r="C46" s="445"/>
      <c r="D46" s="195"/>
      <c r="E46" s="307"/>
      <c r="F46" s="308">
        <f>SUM(F39:F45)</f>
        <v>35</v>
      </c>
      <c r="G46" s="444"/>
      <c r="H46" s="74"/>
    </row>
    <row r="47" spans="1:8" x14ac:dyDescent="0.25">
      <c r="A47" s="383">
        <v>7</v>
      </c>
      <c r="B47" s="383" t="s">
        <v>233</v>
      </c>
      <c r="C47" s="441" t="s">
        <v>178</v>
      </c>
      <c r="D47" s="93"/>
      <c r="E47" s="93"/>
      <c r="F47" s="93"/>
      <c r="G47" s="372">
        <v>3</v>
      </c>
      <c r="H47" s="57"/>
    </row>
    <row r="48" spans="1:8" x14ac:dyDescent="0.25">
      <c r="A48" s="383"/>
      <c r="B48" s="383"/>
      <c r="C48" s="441"/>
      <c r="D48" s="42" t="s">
        <v>113</v>
      </c>
      <c r="E48" s="276" t="s">
        <v>114</v>
      </c>
      <c r="F48" s="47">
        <v>4</v>
      </c>
      <c r="G48" s="372"/>
      <c r="H48" s="42"/>
    </row>
    <row r="49" spans="1:8" x14ac:dyDescent="0.25">
      <c r="A49" s="383"/>
      <c r="B49" s="383"/>
      <c r="C49" s="441"/>
      <c r="D49" s="42" t="s">
        <v>117</v>
      </c>
      <c r="E49" s="276" t="s">
        <v>118</v>
      </c>
      <c r="F49" s="47">
        <v>3</v>
      </c>
      <c r="G49" s="372"/>
      <c r="H49" s="42"/>
    </row>
    <row r="50" spans="1:8" x14ac:dyDescent="0.25">
      <c r="A50" s="383"/>
      <c r="B50" s="383"/>
      <c r="C50" s="441"/>
      <c r="D50" s="42" t="s">
        <v>105</v>
      </c>
      <c r="E50" s="276" t="s">
        <v>106</v>
      </c>
      <c r="F50" s="47">
        <v>4</v>
      </c>
      <c r="G50" s="372"/>
      <c r="H50" s="42"/>
    </row>
    <row r="51" spans="1:8" x14ac:dyDescent="0.25">
      <c r="A51" s="383"/>
      <c r="B51" s="383"/>
      <c r="C51" s="441"/>
      <c r="D51" s="42" t="s">
        <v>161</v>
      </c>
      <c r="E51" s="276" t="s">
        <v>140</v>
      </c>
      <c r="F51" s="47">
        <v>4</v>
      </c>
      <c r="G51" s="372"/>
      <c r="H51" s="42"/>
    </row>
    <row r="52" spans="1:8" x14ac:dyDescent="0.25">
      <c r="A52" s="383"/>
      <c r="B52" s="383"/>
      <c r="C52" s="441"/>
      <c r="D52" s="42" t="s">
        <v>162</v>
      </c>
      <c r="E52" s="276" t="s">
        <v>163</v>
      </c>
      <c r="F52" s="47">
        <v>2</v>
      </c>
      <c r="G52" s="372"/>
      <c r="H52" s="42"/>
    </row>
    <row r="53" spans="1:8" x14ac:dyDescent="0.25">
      <c r="A53" s="383"/>
      <c r="B53" s="383"/>
      <c r="C53" s="441"/>
      <c r="D53" s="55" t="s">
        <v>98</v>
      </c>
      <c r="E53" s="277" t="s">
        <v>46</v>
      </c>
      <c r="F53" s="47">
        <v>3</v>
      </c>
      <c r="G53" s="372"/>
      <c r="H53" s="39"/>
    </row>
    <row r="54" spans="1:8" x14ac:dyDescent="0.25">
      <c r="A54" s="383"/>
      <c r="B54" s="383"/>
      <c r="C54" s="441"/>
      <c r="D54" s="55" t="s">
        <v>99</v>
      </c>
      <c r="E54" s="277" t="s">
        <v>100</v>
      </c>
      <c r="F54" s="47">
        <v>1</v>
      </c>
      <c r="G54" s="372"/>
      <c r="H54" s="39"/>
    </row>
    <row r="55" spans="1:8" ht="15.75" thickBot="1" x14ac:dyDescent="0.3">
      <c r="A55" s="435"/>
      <c r="B55" s="435"/>
      <c r="C55" s="442"/>
      <c r="D55" s="42"/>
      <c r="E55" s="42"/>
      <c r="F55" s="42">
        <f>SUM(F47:F54)</f>
        <v>21</v>
      </c>
      <c r="G55" s="372"/>
      <c r="H55" s="39"/>
    </row>
    <row r="56" spans="1:8" x14ac:dyDescent="0.25">
      <c r="A56" s="417">
        <v>8</v>
      </c>
      <c r="B56" s="417" t="s">
        <v>234</v>
      </c>
      <c r="C56" s="438" t="s">
        <v>174</v>
      </c>
      <c r="D56" s="207" t="s">
        <v>59</v>
      </c>
      <c r="E56" s="271" t="s">
        <v>60</v>
      </c>
      <c r="F56" s="51">
        <v>6</v>
      </c>
      <c r="G56" s="371">
        <v>2</v>
      </c>
      <c r="H56" s="89"/>
    </row>
    <row r="57" spans="1:8" x14ac:dyDescent="0.25">
      <c r="A57" s="377"/>
      <c r="B57" s="377"/>
      <c r="C57" s="439"/>
      <c r="D57" s="55" t="s">
        <v>50</v>
      </c>
      <c r="E57" s="277" t="s">
        <v>51</v>
      </c>
      <c r="F57" s="47">
        <v>1</v>
      </c>
      <c r="G57" s="372"/>
      <c r="H57" s="73"/>
    </row>
    <row r="58" spans="1:8" x14ac:dyDescent="0.25">
      <c r="A58" s="377"/>
      <c r="B58" s="377"/>
      <c r="C58" s="439"/>
      <c r="D58" s="55" t="s">
        <v>66</v>
      </c>
      <c r="E58" s="277" t="s">
        <v>67</v>
      </c>
      <c r="F58" s="51">
        <v>1</v>
      </c>
      <c r="G58" s="372"/>
      <c r="H58" s="73"/>
    </row>
    <row r="59" spans="1:8" x14ac:dyDescent="0.25">
      <c r="A59" s="377"/>
      <c r="B59" s="377"/>
      <c r="C59" s="439"/>
      <c r="D59" s="55" t="s">
        <v>68</v>
      </c>
      <c r="E59" s="277" t="s">
        <v>69</v>
      </c>
      <c r="F59" s="47">
        <v>3</v>
      </c>
      <c r="G59" s="372"/>
      <c r="H59" s="73"/>
    </row>
    <row r="60" spans="1:8" x14ac:dyDescent="0.25">
      <c r="A60" s="377"/>
      <c r="B60" s="377"/>
      <c r="C60" s="439"/>
      <c r="D60" s="42" t="s">
        <v>72</v>
      </c>
      <c r="E60" s="276" t="s">
        <v>73</v>
      </c>
      <c r="F60" s="47">
        <v>1</v>
      </c>
      <c r="G60" s="372"/>
      <c r="H60" s="73"/>
    </row>
    <row r="61" spans="1:8" x14ac:dyDescent="0.25">
      <c r="A61" s="377"/>
      <c r="B61" s="377"/>
      <c r="C61" s="439"/>
      <c r="D61" s="57" t="s">
        <v>103</v>
      </c>
      <c r="E61" s="281" t="s">
        <v>104</v>
      </c>
      <c r="F61" s="51">
        <v>2</v>
      </c>
      <c r="G61" s="372"/>
      <c r="H61" s="95"/>
    </row>
    <row r="62" spans="1:8" ht="15.75" thickBot="1" x14ac:dyDescent="0.3">
      <c r="A62" s="378"/>
      <c r="B62" s="378"/>
      <c r="C62" s="440"/>
      <c r="D62" s="72"/>
      <c r="E62" s="72"/>
      <c r="F62" s="72">
        <f>SUM(F56:F61)</f>
        <v>14</v>
      </c>
      <c r="G62" s="373"/>
      <c r="H62" s="113"/>
    </row>
    <row r="63" spans="1:8" x14ac:dyDescent="0.25">
      <c r="A63" s="427">
        <v>9</v>
      </c>
      <c r="B63" s="380" t="s">
        <v>76</v>
      </c>
      <c r="C63" s="411" t="s">
        <v>153</v>
      </c>
      <c r="D63" s="63" t="s">
        <v>78</v>
      </c>
      <c r="E63" s="270" t="s">
        <v>79</v>
      </c>
      <c r="F63" s="96">
        <v>3</v>
      </c>
      <c r="G63" s="352">
        <v>2</v>
      </c>
      <c r="H63" s="89"/>
    </row>
    <row r="64" spans="1:8" x14ac:dyDescent="0.25">
      <c r="A64" s="428"/>
      <c r="B64" s="430"/>
      <c r="C64" s="412"/>
      <c r="D64" s="159" t="s">
        <v>56</v>
      </c>
      <c r="E64" s="276" t="s">
        <v>57</v>
      </c>
      <c r="F64" s="309">
        <v>4</v>
      </c>
      <c r="G64" s="353"/>
      <c r="H64" s="67"/>
    </row>
    <row r="65" spans="1:8" x14ac:dyDescent="0.25">
      <c r="A65" s="428"/>
      <c r="B65" s="430"/>
      <c r="C65" s="412"/>
      <c r="D65" s="194" t="s">
        <v>147</v>
      </c>
      <c r="E65" s="284" t="s">
        <v>148</v>
      </c>
      <c r="F65" s="209">
        <v>5</v>
      </c>
      <c r="G65" s="353"/>
      <c r="H65" s="67"/>
    </row>
    <row r="66" spans="1:8" x14ac:dyDescent="0.25">
      <c r="A66" s="428"/>
      <c r="B66" s="430"/>
      <c r="C66" s="412"/>
      <c r="D66" s="161" t="s">
        <v>196</v>
      </c>
      <c r="E66" s="310">
        <v>3842</v>
      </c>
      <c r="F66" s="162">
        <v>1</v>
      </c>
      <c r="G66" s="353"/>
      <c r="H66" s="67"/>
    </row>
    <row r="67" spans="1:8" ht="15.75" thickBot="1" x14ac:dyDescent="0.3">
      <c r="A67" s="429"/>
      <c r="B67" s="431"/>
      <c r="C67" s="432"/>
      <c r="D67" s="159"/>
      <c r="E67" s="277"/>
      <c r="F67" s="311">
        <f>SUM(F63:F66)</f>
        <v>13</v>
      </c>
      <c r="G67" s="354"/>
      <c r="H67" s="90"/>
    </row>
    <row r="68" spans="1:8" x14ac:dyDescent="0.25">
      <c r="A68" s="355">
        <v>10</v>
      </c>
      <c r="B68" s="436" t="s">
        <v>78</v>
      </c>
      <c r="C68" s="412" t="s">
        <v>156</v>
      </c>
      <c r="D68" s="42" t="s">
        <v>76</v>
      </c>
      <c r="E68" s="276" t="s">
        <v>77</v>
      </c>
      <c r="F68" s="47">
        <v>6</v>
      </c>
      <c r="G68" s="353">
        <v>3</v>
      </c>
      <c r="H68" s="42"/>
    </row>
    <row r="69" spans="1:8" x14ac:dyDescent="0.25">
      <c r="A69" s="402"/>
      <c r="B69" s="436"/>
      <c r="C69" s="412"/>
      <c r="D69" s="42" t="s">
        <v>154</v>
      </c>
      <c r="E69" s="47">
        <v>3872</v>
      </c>
      <c r="F69" s="47">
        <v>3</v>
      </c>
      <c r="G69" s="353"/>
      <c r="H69" s="42"/>
    </row>
    <row r="70" spans="1:8" x14ac:dyDescent="0.25">
      <c r="A70" s="402"/>
      <c r="B70" s="436"/>
      <c r="C70" s="412"/>
      <c r="D70" s="42" t="s">
        <v>74</v>
      </c>
      <c r="E70" s="276" t="s">
        <v>75</v>
      </c>
      <c r="F70" s="47">
        <v>3</v>
      </c>
      <c r="G70" s="353"/>
      <c r="H70" s="42" t="s">
        <v>203</v>
      </c>
    </row>
    <row r="71" spans="1:8" ht="15.75" thickBot="1" x14ac:dyDescent="0.3">
      <c r="A71" s="403"/>
      <c r="B71" s="437"/>
      <c r="C71" s="432"/>
      <c r="D71" s="39"/>
      <c r="E71" s="39"/>
      <c r="F71" s="39">
        <f>SUM(F68:F70)</f>
        <v>12</v>
      </c>
      <c r="G71" s="354"/>
      <c r="H71" s="39"/>
    </row>
    <row r="72" spans="1:8" x14ac:dyDescent="0.25">
      <c r="A72" s="365">
        <v>11</v>
      </c>
      <c r="B72" s="434" t="s">
        <v>308</v>
      </c>
      <c r="C72" s="368" t="s">
        <v>152</v>
      </c>
      <c r="D72" s="42" t="s">
        <v>90</v>
      </c>
      <c r="E72" s="343">
        <v>3804</v>
      </c>
      <c r="F72" s="54">
        <v>1</v>
      </c>
      <c r="G72" s="371">
        <v>1</v>
      </c>
      <c r="H72" s="76"/>
    </row>
    <row r="73" spans="1:8" x14ac:dyDescent="0.25">
      <c r="A73" s="366"/>
      <c r="B73" s="383"/>
      <c r="C73" s="369"/>
      <c r="D73" s="42" t="s">
        <v>33</v>
      </c>
      <c r="E73" s="338" t="s">
        <v>255</v>
      </c>
      <c r="F73" s="42">
        <v>1</v>
      </c>
      <c r="G73" s="372"/>
      <c r="H73" s="73"/>
    </row>
    <row r="74" spans="1:8" x14ac:dyDescent="0.25">
      <c r="A74" s="366"/>
      <c r="B74" s="383"/>
      <c r="C74" s="369"/>
      <c r="D74" s="42" t="s">
        <v>35</v>
      </c>
      <c r="E74" s="338" t="s">
        <v>171</v>
      </c>
      <c r="F74" s="42">
        <v>1</v>
      </c>
      <c r="G74" s="372"/>
      <c r="H74" s="73"/>
    </row>
    <row r="75" spans="1:8" x14ac:dyDescent="0.25">
      <c r="A75" s="366"/>
      <c r="B75" s="383"/>
      <c r="C75" s="369"/>
      <c r="D75" s="42" t="s">
        <v>43</v>
      </c>
      <c r="E75" s="338" t="s">
        <v>44</v>
      </c>
      <c r="F75" s="42">
        <v>2</v>
      </c>
      <c r="G75" s="372"/>
      <c r="H75" s="73"/>
    </row>
    <row r="76" spans="1:8" x14ac:dyDescent="0.25">
      <c r="A76" s="366"/>
      <c r="B76" s="383"/>
      <c r="C76" s="369"/>
      <c r="D76" s="42" t="s">
        <v>61</v>
      </c>
      <c r="E76" s="338" t="s">
        <v>312</v>
      </c>
      <c r="F76" s="42">
        <v>1</v>
      </c>
      <c r="G76" s="372"/>
      <c r="H76" s="73"/>
    </row>
    <row r="77" spans="1:8" x14ac:dyDescent="0.25">
      <c r="A77" s="366"/>
      <c r="B77" s="383"/>
      <c r="C77" s="369"/>
      <c r="D77" s="39" t="s">
        <v>261</v>
      </c>
      <c r="E77" s="344" t="s">
        <v>173</v>
      </c>
      <c r="F77" s="42">
        <v>1</v>
      </c>
      <c r="G77" s="372"/>
      <c r="H77" s="73"/>
    </row>
    <row r="78" spans="1:8" ht="15.75" customHeight="1" thickBot="1" x14ac:dyDescent="0.3">
      <c r="A78" s="367"/>
      <c r="B78" s="435"/>
      <c r="C78" s="370"/>
      <c r="D78" s="9"/>
      <c r="E78" s="337"/>
      <c r="F78" s="348">
        <v>7</v>
      </c>
      <c r="G78" s="373"/>
      <c r="H78" s="11"/>
    </row>
    <row r="79" spans="1:8" ht="53.25" customHeight="1" x14ac:dyDescent="0.35">
      <c r="A79" s="433"/>
      <c r="B79" s="433"/>
      <c r="C79" s="433"/>
      <c r="D79" s="433"/>
      <c r="E79" s="433"/>
      <c r="F79" s="433"/>
      <c r="G79" s="433"/>
      <c r="H79" s="433"/>
    </row>
    <row r="80" spans="1:8" ht="37.5" customHeight="1" x14ac:dyDescent="0.35">
      <c r="A80" s="389"/>
      <c r="B80" s="389"/>
      <c r="C80" s="389"/>
      <c r="D80" s="389"/>
      <c r="E80" s="389"/>
      <c r="F80" s="389"/>
      <c r="G80" s="389"/>
      <c r="H80" s="389"/>
    </row>
    <row r="81" spans="1:8" ht="21" x14ac:dyDescent="0.35">
      <c r="A81" s="16"/>
      <c r="B81" s="16"/>
      <c r="C81" s="16"/>
      <c r="D81" s="16"/>
      <c r="E81" s="16"/>
      <c r="F81" s="16"/>
      <c r="G81" s="16"/>
      <c r="H81" s="16"/>
    </row>
    <row r="83" spans="1:8" ht="15.75" x14ac:dyDescent="0.25">
      <c r="A83" s="12"/>
      <c r="B83" s="13"/>
      <c r="C83" s="13"/>
      <c r="D83" s="13"/>
      <c r="E83" s="13"/>
      <c r="F83" s="13"/>
      <c r="G83" s="13"/>
      <c r="H83" s="14"/>
    </row>
    <row r="85" spans="1:8" ht="15.75" x14ac:dyDescent="0.25">
      <c r="D85" s="14"/>
    </row>
    <row r="86" spans="1:8" ht="15.75" x14ac:dyDescent="0.25">
      <c r="C86" s="15"/>
    </row>
    <row r="88" spans="1:8" x14ac:dyDescent="0.25">
      <c r="A88" s="379"/>
      <c r="B88" s="379"/>
      <c r="C88" s="379"/>
      <c r="D88" s="379"/>
      <c r="E88" s="379"/>
      <c r="F88" s="379"/>
      <c r="G88" s="379"/>
    </row>
    <row r="89" spans="1:8" x14ac:dyDescent="0.25">
      <c r="A89" s="379"/>
      <c r="B89" s="379"/>
      <c r="C89" s="379"/>
      <c r="D89" s="379"/>
      <c r="E89" s="379"/>
      <c r="F89" s="379"/>
      <c r="G89" s="379"/>
    </row>
  </sheetData>
  <mergeCells count="57">
    <mergeCell ref="G26:G30"/>
    <mergeCell ref="G21:G25"/>
    <mergeCell ref="C26:C30"/>
    <mergeCell ref="B26:B30"/>
    <mergeCell ref="A26:A30"/>
    <mergeCell ref="C21:C25"/>
    <mergeCell ref="B21:B25"/>
    <mergeCell ref="A21:A25"/>
    <mergeCell ref="G39:G46"/>
    <mergeCell ref="C39:C46"/>
    <mergeCell ref="B39:B46"/>
    <mergeCell ref="A39:A46"/>
    <mergeCell ref="G47:G55"/>
    <mergeCell ref="C56:C62"/>
    <mergeCell ref="B56:B62"/>
    <mergeCell ref="B47:B55"/>
    <mergeCell ref="C47:C55"/>
    <mergeCell ref="A47:A55"/>
    <mergeCell ref="A56:A62"/>
    <mergeCell ref="A88:G88"/>
    <mergeCell ref="A89:G89"/>
    <mergeCell ref="A68:A71"/>
    <mergeCell ref="B68:B71"/>
    <mergeCell ref="C68:C71"/>
    <mergeCell ref="G68:G71"/>
    <mergeCell ref="A80:H80"/>
    <mergeCell ref="A63:A67"/>
    <mergeCell ref="B63:B67"/>
    <mergeCell ref="C63:C67"/>
    <mergeCell ref="G63:G67"/>
    <mergeCell ref="A79:H79"/>
    <mergeCell ref="A72:A78"/>
    <mergeCell ref="B72:B78"/>
    <mergeCell ref="C72:C78"/>
    <mergeCell ref="G72:G78"/>
    <mergeCell ref="C5:C12"/>
    <mergeCell ref="A5:A12"/>
    <mergeCell ref="G13:G20"/>
    <mergeCell ref="C13:C20"/>
    <mergeCell ref="B13:B20"/>
    <mergeCell ref="A13:A20"/>
    <mergeCell ref="G56:G62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G5:G12"/>
    <mergeCell ref="G31:G38"/>
    <mergeCell ref="B31:B38"/>
    <mergeCell ref="C31:C38"/>
    <mergeCell ref="A31:A38"/>
    <mergeCell ref="B5:B12"/>
  </mergeCells>
  <pageMargins left="0.23622047244094491" right="0.23622047244094491" top="0.74803149606299213" bottom="0.74803149606299213" header="0.31496062992125984" footer="0.31496062992125984"/>
  <pageSetup paperSize="9" scale="50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view="pageBreakPreview" zoomScaleSheetLayoutView="100" workbookViewId="0">
      <selection sqref="A1:I1"/>
    </sheetView>
  </sheetViews>
  <sheetFormatPr defaultRowHeight="15" x14ac:dyDescent="0.25"/>
  <cols>
    <col min="1" max="1" width="7.140625" customWidth="1"/>
    <col min="2" max="2" width="35.28515625" customWidth="1"/>
    <col min="3" max="3" width="10.7109375" customWidth="1"/>
    <col min="4" max="4" width="48.140625" customWidth="1"/>
    <col min="5" max="6" width="11" customWidth="1"/>
    <col min="7" max="8" width="22" customWidth="1"/>
    <col min="9" max="9" width="19.28515625" customWidth="1"/>
  </cols>
  <sheetData>
    <row r="1" spans="1:9" ht="42.75" customHeight="1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28.5" customHeight="1" thickBot="1" x14ac:dyDescent="0.3">
      <c r="A2" s="391" t="s">
        <v>292</v>
      </c>
      <c r="B2" s="392"/>
      <c r="C2" s="392"/>
      <c r="D2" s="689" t="s">
        <v>28</v>
      </c>
      <c r="E2" s="689"/>
      <c r="F2" s="689"/>
      <c r="G2" s="689"/>
      <c r="H2" s="689"/>
      <c r="I2" s="690"/>
    </row>
    <row r="3" spans="1:9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75.75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43</v>
      </c>
      <c r="E5" s="49" t="s">
        <v>44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/>
      <c r="E6" s="50"/>
      <c r="F6" s="321" t="s">
        <v>266</v>
      </c>
      <c r="G6" s="447"/>
      <c r="H6" s="447"/>
      <c r="I6" s="53"/>
    </row>
    <row r="7" spans="1:9" x14ac:dyDescent="0.25">
      <c r="A7" s="448"/>
      <c r="B7" s="447"/>
      <c r="C7" s="465"/>
      <c r="D7" s="26"/>
      <c r="E7" s="50"/>
      <c r="F7" s="50"/>
      <c r="G7" s="447"/>
      <c r="H7" s="447"/>
      <c r="I7" s="53"/>
    </row>
    <row r="8" spans="1:9" x14ac:dyDescent="0.25">
      <c r="A8" s="17"/>
      <c r="B8" s="17"/>
      <c r="C8" s="18"/>
      <c r="D8" s="19"/>
      <c r="E8" s="18"/>
      <c r="F8" s="18"/>
      <c r="G8" s="20"/>
      <c r="H8" s="17"/>
      <c r="I8" s="19"/>
    </row>
    <row r="9" spans="1:9" ht="58.5" customHeight="1" x14ac:dyDescent="0.35">
      <c r="A9" s="388"/>
      <c r="B9" s="388"/>
      <c r="C9" s="388"/>
      <c r="D9" s="388"/>
      <c r="E9" s="388"/>
      <c r="F9" s="388"/>
      <c r="G9" s="388"/>
      <c r="H9" s="388"/>
      <c r="I9" s="388"/>
    </row>
    <row r="10" spans="1:9" ht="51.75" customHeight="1" x14ac:dyDescent="0.35">
      <c r="A10" s="389"/>
      <c r="B10" s="389"/>
      <c r="C10" s="389"/>
      <c r="D10" s="389"/>
      <c r="E10" s="389"/>
      <c r="F10" s="389"/>
      <c r="G10" s="389"/>
      <c r="H10" s="389"/>
      <c r="I10" s="389"/>
    </row>
    <row r="11" spans="1:9" ht="21" x14ac:dyDescent="0.35">
      <c r="A11" s="16"/>
      <c r="B11" s="16"/>
      <c r="C11" s="16"/>
      <c r="D11" s="16"/>
      <c r="E11" s="16"/>
      <c r="F11" s="21"/>
      <c r="G11" s="16"/>
      <c r="H11" s="16"/>
      <c r="I11" s="16"/>
    </row>
    <row r="13" spans="1:9" ht="15.75" x14ac:dyDescent="0.25">
      <c r="A13" s="12"/>
      <c r="B13" s="13"/>
      <c r="C13" s="13"/>
      <c r="D13" s="13"/>
      <c r="E13" s="13"/>
      <c r="F13" s="13"/>
      <c r="G13" s="13"/>
      <c r="H13" s="13"/>
      <c r="I13" s="14"/>
    </row>
    <row r="15" spans="1:9" ht="15.75" x14ac:dyDescent="0.25">
      <c r="D15" s="14"/>
    </row>
    <row r="16" spans="1:9" ht="15.75" x14ac:dyDescent="0.25">
      <c r="C16" s="15"/>
    </row>
    <row r="18" spans="1:8" x14ac:dyDescent="0.25">
      <c r="A18" s="379"/>
      <c r="B18" s="379"/>
      <c r="C18" s="379"/>
      <c r="D18" s="379"/>
      <c r="E18" s="379"/>
      <c r="F18" s="379"/>
      <c r="G18" s="379"/>
      <c r="H18" s="379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</sheetData>
  <mergeCells count="19">
    <mergeCell ref="A18:H18"/>
    <mergeCell ref="A19:H19"/>
    <mergeCell ref="A9:I9"/>
    <mergeCell ref="A10:I10"/>
    <mergeCell ref="A5:A7"/>
    <mergeCell ref="B5:B7"/>
    <mergeCell ref="C5:C7"/>
    <mergeCell ref="H5:H7"/>
    <mergeCell ref="G5:G7"/>
    <mergeCell ref="A1:I1"/>
    <mergeCell ref="A2:C2"/>
    <mergeCell ref="D2:I2"/>
    <mergeCell ref="A3:A4"/>
    <mergeCell ref="B3:C3"/>
    <mergeCell ref="D3:E3"/>
    <mergeCell ref="G3:G4"/>
    <mergeCell ref="H3:H4"/>
    <mergeCell ref="I3:I4"/>
    <mergeCell ref="F3:F4"/>
  </mergeCells>
  <pageMargins left="0.17" right="0.17" top="1" bottom="1" header="0.5" footer="0.5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H1"/>
    </sheetView>
  </sheetViews>
  <sheetFormatPr defaultRowHeight="15" x14ac:dyDescent="0.25"/>
  <cols>
    <col min="2" max="2" width="34.42578125" customWidth="1"/>
    <col min="3" max="3" width="15.5703125" customWidth="1"/>
    <col min="4" max="4" width="43.85546875" customWidth="1"/>
    <col min="5" max="5" width="18" customWidth="1"/>
    <col min="6" max="6" width="16" customWidth="1"/>
    <col min="7" max="7" width="13.140625" customWidth="1"/>
    <col min="8" max="8" width="40.7109375" customWidth="1"/>
  </cols>
  <sheetData>
    <row r="1" spans="1:8" ht="19.5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18.75" x14ac:dyDescent="0.25">
      <c r="A2" s="391" t="s">
        <v>293</v>
      </c>
      <c r="B2" s="392"/>
      <c r="C2" s="392"/>
      <c r="D2" s="392" t="s">
        <v>15</v>
      </c>
      <c r="E2" s="392"/>
      <c r="F2" s="392"/>
      <c r="G2" s="392"/>
      <c r="H2" s="393"/>
    </row>
    <row r="3" spans="1:8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15.75" thickBot="1" x14ac:dyDescent="0.3">
      <c r="A4" s="395"/>
      <c r="B4" s="234" t="s">
        <v>3</v>
      </c>
      <c r="C4" s="234" t="s">
        <v>4</v>
      </c>
      <c r="D4" s="234" t="s">
        <v>8</v>
      </c>
      <c r="E4" s="234" t="s">
        <v>9</v>
      </c>
      <c r="F4" s="421"/>
      <c r="G4" s="399"/>
      <c r="H4" s="401"/>
    </row>
    <row r="5" spans="1:8" ht="15.75" thickBot="1" x14ac:dyDescent="0.3">
      <c r="A5" s="590">
        <v>1</v>
      </c>
      <c r="B5" s="591" t="s">
        <v>32</v>
      </c>
      <c r="C5" s="411" t="s">
        <v>187</v>
      </c>
      <c r="D5" s="55" t="s">
        <v>87</v>
      </c>
      <c r="E5" s="237" t="s">
        <v>88</v>
      </c>
      <c r="F5" s="87">
        <v>50</v>
      </c>
      <c r="G5" s="352">
        <v>15</v>
      </c>
      <c r="H5" s="89"/>
    </row>
    <row r="6" spans="1:8" x14ac:dyDescent="0.25">
      <c r="A6" s="427"/>
      <c r="B6" s="592"/>
      <c r="C6" s="446"/>
      <c r="D6" s="81" t="s">
        <v>35</v>
      </c>
      <c r="E6" s="236" t="s">
        <v>171</v>
      </c>
      <c r="F6" s="96">
        <v>8</v>
      </c>
      <c r="G6" s="357"/>
      <c r="H6" s="59"/>
    </row>
    <row r="7" spans="1:8" x14ac:dyDescent="0.25">
      <c r="A7" s="427"/>
      <c r="B7" s="592"/>
      <c r="C7" s="446"/>
      <c r="D7" s="39" t="s">
        <v>96</v>
      </c>
      <c r="E7" s="237" t="s">
        <v>97</v>
      </c>
      <c r="F7" s="51">
        <v>47</v>
      </c>
      <c r="G7" s="357"/>
      <c r="H7" s="59" t="s">
        <v>245</v>
      </c>
    </row>
    <row r="8" spans="1:8" x14ac:dyDescent="0.25">
      <c r="A8" s="427"/>
      <c r="B8" s="592"/>
      <c r="C8" s="446"/>
      <c r="D8" s="39" t="s">
        <v>134</v>
      </c>
      <c r="E8" s="237" t="s">
        <v>135</v>
      </c>
      <c r="F8" s="47">
        <v>2</v>
      </c>
      <c r="G8" s="357"/>
      <c r="H8" s="59"/>
    </row>
    <row r="9" spans="1:8" x14ac:dyDescent="0.25">
      <c r="A9" s="427"/>
      <c r="B9" s="592"/>
      <c r="C9" s="446"/>
      <c r="D9" s="139" t="s">
        <v>54</v>
      </c>
      <c r="E9" s="200" t="s">
        <v>55</v>
      </c>
      <c r="F9" s="146">
        <v>2</v>
      </c>
      <c r="G9" s="357"/>
      <c r="H9" s="59"/>
    </row>
    <row r="10" spans="1:8" ht="15.75" thickBot="1" x14ac:dyDescent="0.3">
      <c r="A10" s="377"/>
      <c r="B10" s="505"/>
      <c r="C10" s="369"/>
      <c r="D10" s="39"/>
      <c r="E10" s="237"/>
      <c r="F10" s="82">
        <f>SUM(F5:F9)</f>
        <v>109</v>
      </c>
      <c r="G10" s="372"/>
      <c r="H10" s="95"/>
    </row>
    <row r="11" spans="1:8" x14ac:dyDescent="0.25">
      <c r="A11" s="449">
        <v>2</v>
      </c>
      <c r="B11" s="507" t="s">
        <v>279</v>
      </c>
      <c r="C11" s="368" t="s">
        <v>185</v>
      </c>
      <c r="D11" s="63" t="s">
        <v>175</v>
      </c>
      <c r="E11" s="270" t="s">
        <v>274</v>
      </c>
      <c r="F11" s="305">
        <v>1</v>
      </c>
      <c r="G11" s="371">
        <v>7</v>
      </c>
      <c r="H11" s="89"/>
    </row>
    <row r="12" spans="1:8" x14ac:dyDescent="0.25">
      <c r="A12" s="356"/>
      <c r="B12" s="505"/>
      <c r="C12" s="369"/>
      <c r="D12" s="39" t="s">
        <v>155</v>
      </c>
      <c r="E12" s="277" t="s">
        <v>280</v>
      </c>
      <c r="F12" s="300">
        <v>27</v>
      </c>
      <c r="G12" s="372"/>
      <c r="H12" s="59"/>
    </row>
    <row r="13" spans="1:8" x14ac:dyDescent="0.25">
      <c r="A13" s="356"/>
      <c r="B13" s="505"/>
      <c r="C13" s="369"/>
      <c r="D13" s="39" t="s">
        <v>101</v>
      </c>
      <c r="E13" s="277" t="s">
        <v>102</v>
      </c>
      <c r="F13" s="300">
        <v>1</v>
      </c>
      <c r="G13" s="372"/>
      <c r="H13" s="59"/>
    </row>
    <row r="14" spans="1:8" x14ac:dyDescent="0.25">
      <c r="A14" s="356"/>
      <c r="B14" s="505"/>
      <c r="C14" s="369"/>
      <c r="D14" s="39" t="s">
        <v>64</v>
      </c>
      <c r="E14" s="277" t="s">
        <v>65</v>
      </c>
      <c r="F14" s="300">
        <v>22</v>
      </c>
      <c r="G14" s="372"/>
      <c r="H14" s="59"/>
    </row>
    <row r="15" spans="1:8" x14ac:dyDescent="0.25">
      <c r="A15" s="356"/>
      <c r="B15" s="505"/>
      <c r="C15" s="369"/>
      <c r="D15" s="39" t="s">
        <v>281</v>
      </c>
      <c r="E15" s="277" t="s">
        <v>126</v>
      </c>
      <c r="F15" s="300">
        <v>1</v>
      </c>
      <c r="G15" s="372"/>
      <c r="H15" s="59"/>
    </row>
    <row r="16" spans="1:8" x14ac:dyDescent="0.25">
      <c r="A16" s="356"/>
      <c r="B16" s="505"/>
      <c r="C16" s="369"/>
      <c r="D16" s="39"/>
      <c r="E16" s="277"/>
      <c r="F16" s="239">
        <f>SUM(F11:F15)</f>
        <v>52</v>
      </c>
      <c r="G16" s="372"/>
      <c r="H16" s="59"/>
    </row>
    <row r="17" spans="1:8" ht="15.75" thickBot="1" x14ac:dyDescent="0.3">
      <c r="A17" s="450"/>
      <c r="B17" s="506"/>
      <c r="C17" s="370"/>
      <c r="D17" s="38"/>
      <c r="E17" s="282"/>
      <c r="F17" s="108"/>
      <c r="G17" s="373"/>
      <c r="H17" s="113"/>
    </row>
    <row r="18" spans="1:8" x14ac:dyDescent="0.25">
      <c r="A18" s="464">
        <v>3</v>
      </c>
      <c r="B18" s="526" t="s">
        <v>39</v>
      </c>
      <c r="C18" s="446" t="s">
        <v>189</v>
      </c>
      <c r="D18" s="57" t="s">
        <v>33</v>
      </c>
      <c r="E18" s="265">
        <v>3805</v>
      </c>
      <c r="F18" s="51">
        <v>17</v>
      </c>
      <c r="G18" s="357">
        <v>10</v>
      </c>
      <c r="H18" s="59"/>
    </row>
    <row r="19" spans="1:8" x14ac:dyDescent="0.25">
      <c r="A19" s="464"/>
      <c r="B19" s="526"/>
      <c r="C19" s="446"/>
      <c r="D19" s="39" t="s">
        <v>137</v>
      </c>
      <c r="E19" s="237" t="s">
        <v>138</v>
      </c>
      <c r="F19" s="51">
        <v>8</v>
      </c>
      <c r="G19" s="357"/>
      <c r="H19" s="59"/>
    </row>
    <row r="20" spans="1:8" x14ac:dyDescent="0.25">
      <c r="A20" s="464"/>
      <c r="B20" s="526"/>
      <c r="C20" s="446"/>
      <c r="D20" s="39" t="s">
        <v>107</v>
      </c>
      <c r="E20" s="237" t="s">
        <v>108</v>
      </c>
      <c r="F20" s="51">
        <v>14</v>
      </c>
      <c r="G20" s="357"/>
      <c r="H20" s="59"/>
    </row>
    <row r="21" spans="1:8" x14ac:dyDescent="0.25">
      <c r="A21" s="464"/>
      <c r="B21" s="526"/>
      <c r="C21" s="446"/>
      <c r="D21" s="39" t="s">
        <v>47</v>
      </c>
      <c r="E21" s="237" t="s">
        <v>48</v>
      </c>
      <c r="F21" s="51">
        <v>25</v>
      </c>
      <c r="G21" s="357"/>
      <c r="H21" s="59"/>
    </row>
    <row r="22" spans="1:8" x14ac:dyDescent="0.25">
      <c r="A22" s="464"/>
      <c r="B22" s="526"/>
      <c r="C22" s="446"/>
      <c r="D22" s="55" t="s">
        <v>136</v>
      </c>
      <c r="E22" s="237" t="s">
        <v>84</v>
      </c>
      <c r="F22" s="47">
        <v>3</v>
      </c>
      <c r="G22" s="357"/>
      <c r="H22" s="59"/>
    </row>
    <row r="23" spans="1:8" x14ac:dyDescent="0.25">
      <c r="A23" s="464"/>
      <c r="B23" s="526"/>
      <c r="C23" s="446"/>
      <c r="D23" s="39" t="s">
        <v>149</v>
      </c>
      <c r="E23" s="237" t="s">
        <v>122</v>
      </c>
      <c r="F23" s="47">
        <v>9</v>
      </c>
      <c r="G23" s="357"/>
      <c r="H23" s="59"/>
    </row>
    <row r="24" spans="1:8" ht="15.75" thickBot="1" x14ac:dyDescent="0.3">
      <c r="A24" s="464"/>
      <c r="B24" s="420"/>
      <c r="C24" s="370"/>
      <c r="D24" s="9"/>
      <c r="E24" s="9"/>
      <c r="F24" s="39">
        <f>SUM(F18:F23)</f>
        <v>76</v>
      </c>
      <c r="G24" s="373"/>
      <c r="H24" s="113"/>
    </row>
    <row r="25" spans="1:8" x14ac:dyDescent="0.25">
      <c r="A25" s="590">
        <v>4</v>
      </c>
      <c r="B25" s="524" t="s">
        <v>33</v>
      </c>
      <c r="C25" s="358" t="s">
        <v>188</v>
      </c>
      <c r="D25" s="58" t="s">
        <v>90</v>
      </c>
      <c r="E25">
        <v>3804</v>
      </c>
      <c r="F25" s="47">
        <v>22</v>
      </c>
      <c r="G25" s="617">
        <v>10</v>
      </c>
      <c r="H25" s="59"/>
    </row>
    <row r="26" spans="1:8" x14ac:dyDescent="0.25">
      <c r="A26" s="610"/>
      <c r="B26" s="612"/>
      <c r="C26" s="615"/>
      <c r="D26" s="39" t="s">
        <v>115</v>
      </c>
      <c r="E26" s="276" t="s">
        <v>116</v>
      </c>
      <c r="F26" s="47">
        <v>9</v>
      </c>
      <c r="G26" s="618"/>
      <c r="H26" s="90"/>
    </row>
    <row r="27" spans="1:8" x14ac:dyDescent="0.25">
      <c r="A27" s="610"/>
      <c r="B27" s="612"/>
      <c r="C27" s="692"/>
      <c r="D27" s="42" t="s">
        <v>39</v>
      </c>
      <c r="E27" s="276" t="s">
        <v>40</v>
      </c>
      <c r="F27" s="47">
        <v>10</v>
      </c>
      <c r="G27" s="618"/>
      <c r="H27" s="90"/>
    </row>
    <row r="28" spans="1:8" x14ac:dyDescent="0.25">
      <c r="A28" s="610"/>
      <c r="B28" s="612"/>
      <c r="C28" s="692"/>
      <c r="D28" s="42" t="s">
        <v>123</v>
      </c>
      <c r="E28" s="276" t="s">
        <v>124</v>
      </c>
      <c r="F28" s="47">
        <v>9</v>
      </c>
      <c r="G28" s="618"/>
      <c r="H28" s="90"/>
    </row>
    <row r="29" spans="1:8" x14ac:dyDescent="0.25">
      <c r="A29" s="610"/>
      <c r="B29" s="612"/>
      <c r="C29" s="692"/>
      <c r="D29" s="42" t="s">
        <v>70</v>
      </c>
      <c r="E29" s="276" t="s">
        <v>71</v>
      </c>
      <c r="F29" s="47">
        <v>6</v>
      </c>
      <c r="G29" s="618"/>
      <c r="H29" s="90"/>
    </row>
    <row r="30" spans="1:8" x14ac:dyDescent="0.25">
      <c r="A30" s="610"/>
      <c r="B30" s="612"/>
      <c r="C30" s="692"/>
      <c r="D30" s="42" t="s">
        <v>82</v>
      </c>
      <c r="E30" s="276" t="s">
        <v>83</v>
      </c>
      <c r="F30" s="47">
        <v>7</v>
      </c>
      <c r="G30" s="693"/>
      <c r="H30" s="90"/>
    </row>
    <row r="31" spans="1:8" x14ac:dyDescent="0.25">
      <c r="A31" s="610"/>
      <c r="B31" s="612"/>
      <c r="C31" s="692"/>
      <c r="D31" s="144" t="s">
        <v>119</v>
      </c>
      <c r="E31" s="147" t="s">
        <v>120</v>
      </c>
      <c r="F31" s="146">
        <v>9</v>
      </c>
      <c r="G31" s="693"/>
      <c r="H31" s="90"/>
    </row>
    <row r="32" spans="1:8" x14ac:dyDescent="0.25">
      <c r="A32" s="610"/>
      <c r="B32" s="612"/>
      <c r="C32" s="692"/>
      <c r="D32" s="42" t="s">
        <v>111</v>
      </c>
      <c r="E32" s="276" t="s">
        <v>112</v>
      </c>
      <c r="F32" s="47">
        <v>5</v>
      </c>
      <c r="G32" s="693"/>
      <c r="H32" s="90"/>
    </row>
    <row r="33" spans="1:8" x14ac:dyDescent="0.25">
      <c r="A33" s="610"/>
      <c r="B33" s="612"/>
      <c r="C33" s="692"/>
      <c r="D33" s="42"/>
      <c r="E33" s="276"/>
      <c r="F33" s="47"/>
      <c r="G33" s="693"/>
      <c r="H33" s="90"/>
    </row>
    <row r="34" spans="1:8" ht="15.75" thickBot="1" x14ac:dyDescent="0.3">
      <c r="A34" s="610"/>
      <c r="B34" s="612"/>
      <c r="C34" s="692"/>
      <c r="D34" s="154"/>
      <c r="E34" s="154"/>
      <c r="F34" s="154">
        <f>SUM(F25:F33)</f>
        <v>77</v>
      </c>
      <c r="G34" s="693"/>
      <c r="H34" s="90"/>
    </row>
    <row r="35" spans="1:8" x14ac:dyDescent="0.25">
      <c r="A35" s="417">
        <v>5</v>
      </c>
      <c r="B35" s="491" t="s">
        <v>76</v>
      </c>
      <c r="C35" s="495" t="s">
        <v>153</v>
      </c>
      <c r="D35" s="2" t="s">
        <v>276</v>
      </c>
      <c r="E35" s="322">
        <v>3825</v>
      </c>
      <c r="F35" s="322">
        <v>1</v>
      </c>
      <c r="G35" s="641"/>
      <c r="H35" s="150"/>
    </row>
    <row r="36" spans="1:8" x14ac:dyDescent="0.25">
      <c r="A36" s="377"/>
      <c r="B36" s="361"/>
      <c r="C36" s="425"/>
      <c r="D36" s="6" t="s">
        <v>147</v>
      </c>
      <c r="E36" s="6">
        <v>3873</v>
      </c>
      <c r="F36" s="165">
        <v>1</v>
      </c>
      <c r="G36" s="424"/>
      <c r="H36" s="61"/>
    </row>
    <row r="37" spans="1:8" ht="18.75" customHeight="1" thickBot="1" x14ac:dyDescent="0.3">
      <c r="A37" s="377"/>
      <c r="B37" s="361"/>
      <c r="C37" s="425"/>
      <c r="D37" s="163"/>
      <c r="E37" s="6"/>
      <c r="F37" s="154">
        <f>SUM(F35:F36)</f>
        <v>2</v>
      </c>
      <c r="G37" s="424"/>
      <c r="H37" s="61"/>
    </row>
    <row r="38" spans="1:8" ht="23.25" customHeight="1" thickBot="1" x14ac:dyDescent="0.3">
      <c r="A38" s="377"/>
      <c r="B38" s="361"/>
      <c r="C38" s="445"/>
      <c r="D38" s="301"/>
      <c r="E38" s="301"/>
      <c r="F38" s="302"/>
      <c r="G38" s="377"/>
      <c r="H38" s="61"/>
    </row>
    <row r="39" spans="1:8" hidden="1" x14ac:dyDescent="0.25">
      <c r="A39" s="377"/>
      <c r="B39" s="361"/>
      <c r="C39" s="273"/>
      <c r="D39" s="19"/>
      <c r="E39" s="19"/>
      <c r="F39" s="173"/>
      <c r="G39" s="377"/>
      <c r="H39" s="61"/>
    </row>
    <row r="40" spans="1:8" ht="15" hidden="1" customHeight="1" thickBot="1" x14ac:dyDescent="0.3">
      <c r="A40" s="378"/>
      <c r="B40" s="374"/>
      <c r="C40" s="274"/>
      <c r="D40" s="72"/>
      <c r="E40" s="304"/>
      <c r="F40" s="303"/>
      <c r="G40" s="378"/>
      <c r="H40" s="69"/>
    </row>
    <row r="41" spans="1:8" ht="119.25" customHeight="1" x14ac:dyDescent="0.35">
      <c r="A41" s="694"/>
      <c r="B41" s="694"/>
      <c r="C41" s="694"/>
      <c r="D41" s="694"/>
      <c r="E41" s="694"/>
      <c r="F41" s="694"/>
      <c r="G41" s="694"/>
      <c r="H41" s="694"/>
    </row>
    <row r="42" spans="1:8" ht="21.75" thickBot="1" x14ac:dyDescent="0.4">
      <c r="A42" s="499"/>
      <c r="B42" s="499"/>
      <c r="C42" s="499"/>
      <c r="D42" s="499"/>
      <c r="E42" s="499"/>
      <c r="F42" s="499"/>
      <c r="G42" s="499"/>
      <c r="H42" s="499"/>
    </row>
    <row r="43" spans="1:8" ht="21" x14ac:dyDescent="0.35">
      <c r="A43" s="171"/>
      <c r="B43" s="235"/>
      <c r="C43" s="235"/>
      <c r="D43" s="235"/>
      <c r="E43" s="235"/>
      <c r="F43" s="235"/>
      <c r="G43" s="235"/>
      <c r="H43" s="172"/>
    </row>
    <row r="44" spans="1:8" ht="18.75" x14ac:dyDescent="0.3">
      <c r="A44" s="604"/>
      <c r="B44" s="605"/>
      <c r="C44" s="605"/>
      <c r="D44" s="605"/>
      <c r="E44" s="605"/>
      <c r="F44" s="605"/>
      <c r="G44" s="605"/>
      <c r="H44" s="61"/>
    </row>
  </sheetData>
  <mergeCells count="32"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5:A10"/>
    <mergeCell ref="B5:B10"/>
    <mergeCell ref="C5:C10"/>
    <mergeCell ref="G5:G10"/>
    <mergeCell ref="A18:A24"/>
    <mergeCell ref="B18:B24"/>
    <mergeCell ref="C18:C24"/>
    <mergeCell ref="G18:G24"/>
    <mergeCell ref="C11:C17"/>
    <mergeCell ref="B11:B17"/>
    <mergeCell ref="A11:A17"/>
    <mergeCell ref="G11:G17"/>
    <mergeCell ref="A44:G44"/>
    <mergeCell ref="A35:A40"/>
    <mergeCell ref="B35:B40"/>
    <mergeCell ref="G35:G40"/>
    <mergeCell ref="A41:H41"/>
    <mergeCell ref="A42:H42"/>
    <mergeCell ref="A25:A34"/>
    <mergeCell ref="B25:B34"/>
    <mergeCell ref="C25:C34"/>
    <mergeCell ref="G25:G34"/>
    <mergeCell ref="C35:C38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RowHeight="15" x14ac:dyDescent="0.25"/>
  <cols>
    <col min="2" max="2" width="33.85546875" customWidth="1"/>
    <col min="4" max="4" width="32.85546875" customWidth="1"/>
    <col min="5" max="5" width="10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269</v>
      </c>
      <c r="B2" s="392"/>
      <c r="C2" s="392"/>
      <c r="D2" s="689" t="s">
        <v>294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9" t="s">
        <v>4</v>
      </c>
      <c r="D4" s="259" t="s">
        <v>8</v>
      </c>
      <c r="E4" s="259" t="s">
        <v>9</v>
      </c>
      <c r="F4" s="397"/>
      <c r="G4" s="509"/>
      <c r="H4" s="691"/>
      <c r="I4" s="510"/>
    </row>
    <row r="5" spans="1:9" x14ac:dyDescent="0.25">
      <c r="A5" s="380">
        <v>1</v>
      </c>
      <c r="B5" s="382" t="s">
        <v>90</v>
      </c>
      <c r="C5" s="475" t="s">
        <v>185</v>
      </c>
      <c r="D5" s="42" t="s">
        <v>265</v>
      </c>
      <c r="E5" s="255" t="s">
        <v>60</v>
      </c>
      <c r="F5" s="7">
        <v>4</v>
      </c>
      <c r="G5" s="382">
        <v>1</v>
      </c>
      <c r="H5" s="382"/>
      <c r="I5" s="28"/>
    </row>
    <row r="6" spans="1:9" x14ac:dyDescent="0.25">
      <c r="A6" s="448"/>
      <c r="B6" s="447"/>
      <c r="C6" s="475"/>
      <c r="D6" s="6" t="s">
        <v>64</v>
      </c>
      <c r="E6" s="255" t="s">
        <v>65</v>
      </c>
      <c r="F6" s="255" t="s">
        <v>266</v>
      </c>
      <c r="G6" s="447"/>
      <c r="H6" s="447"/>
      <c r="I6" s="53"/>
    </row>
    <row r="7" spans="1:9" x14ac:dyDescent="0.25">
      <c r="A7" s="448"/>
      <c r="B7" s="447"/>
      <c r="C7" s="475"/>
      <c r="D7" s="6" t="s">
        <v>267</v>
      </c>
      <c r="E7" s="255" t="s">
        <v>108</v>
      </c>
      <c r="F7" s="255" t="s">
        <v>266</v>
      </c>
      <c r="G7" s="447"/>
      <c r="H7" s="447"/>
      <c r="I7" s="53"/>
    </row>
    <row r="8" spans="1:9" x14ac:dyDescent="0.25">
      <c r="A8" s="448"/>
      <c r="B8" s="447"/>
      <c r="C8" s="475"/>
      <c r="D8" s="6" t="s">
        <v>268</v>
      </c>
      <c r="E8" s="255" t="s">
        <v>148</v>
      </c>
      <c r="F8" s="255" t="s">
        <v>266</v>
      </c>
      <c r="G8" s="447"/>
      <c r="H8" s="447"/>
      <c r="I8" s="53"/>
    </row>
    <row r="9" spans="1:9" x14ac:dyDescent="0.25">
      <c r="A9" s="448"/>
      <c r="B9" s="447"/>
      <c r="C9" s="475"/>
      <c r="D9" s="6"/>
      <c r="E9" s="6"/>
      <c r="F9" s="6">
        <v>7</v>
      </c>
      <c r="G9" s="447"/>
      <c r="H9" s="447"/>
      <c r="I9" s="53"/>
    </row>
    <row r="10" spans="1:9" x14ac:dyDescent="0.25">
      <c r="A10" s="283"/>
      <c r="B10" s="283"/>
      <c r="C10" s="18"/>
      <c r="D10" s="19"/>
      <c r="E10" s="18"/>
      <c r="F10" s="18"/>
      <c r="G10" s="20"/>
      <c r="H10" s="283"/>
      <c r="I10" s="19"/>
    </row>
    <row r="11" spans="1:9" ht="69" customHeight="1" x14ac:dyDescent="0.35">
      <c r="A11" s="388"/>
      <c r="B11" s="388"/>
      <c r="C11" s="388"/>
      <c r="D11" s="388"/>
      <c r="E11" s="388"/>
      <c r="F11" s="388"/>
      <c r="G11" s="388"/>
      <c r="H11" s="388"/>
      <c r="I11" s="388"/>
    </row>
    <row r="12" spans="1:9" ht="21" x14ac:dyDescent="0.35">
      <c r="A12" s="389"/>
      <c r="B12" s="389"/>
      <c r="C12" s="389"/>
      <c r="D12" s="389"/>
      <c r="E12" s="389"/>
      <c r="F12" s="389"/>
      <c r="G12" s="389"/>
      <c r="H12" s="389"/>
      <c r="I12" s="389"/>
    </row>
    <row r="13" spans="1:9" ht="21" x14ac:dyDescent="0.35">
      <c r="A13" s="257"/>
      <c r="B13" s="257"/>
      <c r="C13" s="257"/>
      <c r="D13" s="257"/>
      <c r="E13" s="257"/>
      <c r="F13" s="257"/>
      <c r="G13" s="257"/>
      <c r="H13" s="257"/>
      <c r="I13" s="257"/>
    </row>
    <row r="15" spans="1:9" ht="15.75" x14ac:dyDescent="0.25">
      <c r="A15" s="12"/>
      <c r="B15" s="13"/>
      <c r="C15" s="13"/>
      <c r="D15" s="13"/>
      <c r="E15" s="13"/>
      <c r="F15" s="13"/>
      <c r="G15" s="13"/>
      <c r="H15" s="13"/>
      <c r="I15" s="14"/>
    </row>
    <row r="17" spans="1:8" ht="15.75" x14ac:dyDescent="0.25">
      <c r="D17" s="14"/>
    </row>
    <row r="18" spans="1:8" ht="15.75" x14ac:dyDescent="0.25">
      <c r="C18" s="15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  <row r="21" spans="1:8" x14ac:dyDescent="0.25">
      <c r="A21" s="379"/>
      <c r="B21" s="379"/>
      <c r="C21" s="379"/>
      <c r="D21" s="379"/>
      <c r="E21" s="379"/>
      <c r="F21" s="379"/>
      <c r="G21" s="379"/>
      <c r="H21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2:I12"/>
    <mergeCell ref="A20:H20"/>
    <mergeCell ref="A21:H21"/>
    <mergeCell ref="A5:A9"/>
    <mergeCell ref="B5:B9"/>
    <mergeCell ref="C5:C9"/>
    <mergeCell ref="G5:G9"/>
    <mergeCell ref="H5:H9"/>
    <mergeCell ref="A11:I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18.7109375" customWidth="1"/>
    <col min="4" max="4" width="42.7109375" customWidth="1"/>
    <col min="5" max="5" width="12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295</v>
      </c>
      <c r="B2" s="392"/>
      <c r="C2" s="392"/>
      <c r="D2" s="689" t="s">
        <v>283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30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43</v>
      </c>
      <c r="E5" s="267" t="s">
        <v>44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 t="s">
        <v>270</v>
      </c>
      <c r="E6" s="262" t="s">
        <v>271</v>
      </c>
      <c r="F6" s="262" t="s">
        <v>266</v>
      </c>
      <c r="G6" s="447"/>
      <c r="H6" s="447"/>
      <c r="I6" s="53"/>
    </row>
    <row r="7" spans="1:9" x14ac:dyDescent="0.25">
      <c r="A7" s="448"/>
      <c r="B7" s="447"/>
      <c r="C7" s="465"/>
      <c r="D7" s="26"/>
      <c r="E7" s="262"/>
      <c r="F7" s="262" t="s">
        <v>272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262"/>
      <c r="G8" s="447"/>
      <c r="H8" s="447"/>
      <c r="I8" s="53"/>
    </row>
    <row r="9" spans="1:9" ht="20.25" customHeight="1" x14ac:dyDescent="0.25">
      <c r="A9" s="283"/>
      <c r="B9" s="283"/>
      <c r="C9" s="18"/>
      <c r="D9" s="19"/>
      <c r="E9" s="18"/>
      <c r="F9" s="18"/>
      <c r="G9" s="20"/>
      <c r="H9" s="283"/>
      <c r="I9" s="19"/>
    </row>
    <row r="10" spans="1:9" ht="69.7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23" customWidth="1"/>
    <col min="4" max="4" width="34.28515625" customWidth="1"/>
    <col min="6" max="6" width="11.140625" customWidth="1"/>
    <col min="9" max="9" width="18.57031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296</v>
      </c>
      <c r="B2" s="392"/>
      <c r="C2" s="392"/>
      <c r="D2" s="689" t="s">
        <v>297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273</v>
      </c>
      <c r="E5" s="267" t="s">
        <v>274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 t="s">
        <v>43</v>
      </c>
      <c r="E6" s="262" t="s">
        <v>44</v>
      </c>
      <c r="F6" s="262" t="s">
        <v>266</v>
      </c>
      <c r="G6" s="447"/>
      <c r="H6" s="447"/>
      <c r="I6" s="53"/>
    </row>
    <row r="7" spans="1:9" x14ac:dyDescent="0.25">
      <c r="A7" s="448"/>
      <c r="B7" s="447"/>
      <c r="C7" s="465"/>
      <c r="D7" s="26" t="s">
        <v>94</v>
      </c>
      <c r="E7" s="262" t="s">
        <v>95</v>
      </c>
      <c r="F7" s="262" t="s">
        <v>266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321" t="s">
        <v>264</v>
      </c>
      <c r="G8" s="447"/>
      <c r="H8" s="447"/>
      <c r="I8" s="53"/>
    </row>
    <row r="9" spans="1:9" ht="15.75" customHeight="1" x14ac:dyDescent="0.25">
      <c r="A9" s="283"/>
      <c r="B9" s="283"/>
      <c r="C9" s="18"/>
      <c r="D9" s="19"/>
      <c r="E9" s="18"/>
      <c r="F9" s="18"/>
      <c r="G9" s="20"/>
      <c r="H9" s="283"/>
      <c r="I9" s="19"/>
    </row>
    <row r="10" spans="1:9" ht="124.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RowHeight="15" x14ac:dyDescent="0.25"/>
  <cols>
    <col min="2" max="2" width="22.140625" customWidth="1"/>
    <col min="4" max="4" width="42.28515625" customWidth="1"/>
    <col min="6" max="6" width="10.425781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296</v>
      </c>
      <c r="B2" s="392"/>
      <c r="C2" s="392"/>
      <c r="D2" s="689" t="s">
        <v>298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ht="15.75" thickBot="1" x14ac:dyDescent="0.3">
      <c r="A5" s="380">
        <v>1</v>
      </c>
      <c r="B5" s="382" t="s">
        <v>90</v>
      </c>
      <c r="C5" s="385" t="s">
        <v>185</v>
      </c>
      <c r="D5" s="39" t="s">
        <v>59</v>
      </c>
      <c r="E5" s="267" t="s">
        <v>60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323" t="s">
        <v>131</v>
      </c>
      <c r="E6" s="151" t="s">
        <v>63</v>
      </c>
      <c r="F6" s="325" t="s">
        <v>266</v>
      </c>
      <c r="G6" s="447"/>
      <c r="H6" s="447"/>
      <c r="I6" s="53"/>
    </row>
    <row r="7" spans="1:9" x14ac:dyDescent="0.25">
      <c r="A7" s="448"/>
      <c r="B7" s="447"/>
      <c r="C7" s="465"/>
      <c r="D7" s="323" t="s">
        <v>132</v>
      </c>
      <c r="E7" s="258" t="s">
        <v>133</v>
      </c>
      <c r="F7" s="325" t="s">
        <v>266</v>
      </c>
      <c r="G7" s="447"/>
      <c r="H7" s="447"/>
      <c r="I7" s="53"/>
    </row>
    <row r="8" spans="1:9" ht="15.75" thickBot="1" x14ac:dyDescent="0.3">
      <c r="A8" s="448"/>
      <c r="B8" s="447"/>
      <c r="C8" s="465"/>
      <c r="D8" s="324" t="s">
        <v>275</v>
      </c>
      <c r="E8" s="260" t="s">
        <v>77</v>
      </c>
      <c r="F8" s="261" t="s">
        <v>266</v>
      </c>
      <c r="G8" s="447"/>
      <c r="H8" s="447"/>
      <c r="I8" s="53"/>
    </row>
    <row r="9" spans="1:9" ht="15.75" thickBot="1" x14ac:dyDescent="0.3">
      <c r="A9" s="448"/>
      <c r="B9" s="447"/>
      <c r="C9" s="695"/>
      <c r="D9" s="238"/>
      <c r="E9" s="302"/>
      <c r="F9" s="129">
        <v>4</v>
      </c>
      <c r="G9" s="592"/>
      <c r="H9" s="447"/>
      <c r="I9" s="53"/>
    </row>
    <row r="10" spans="1:9" x14ac:dyDescent="0.25">
      <c r="A10" s="283"/>
      <c r="B10" s="283"/>
      <c r="C10" s="18"/>
      <c r="D10" s="19"/>
      <c r="E10" s="18"/>
      <c r="F10" s="18"/>
      <c r="G10" s="20"/>
      <c r="H10" s="283"/>
      <c r="I10" s="19"/>
    </row>
    <row r="11" spans="1:9" ht="89.25" customHeight="1" x14ac:dyDescent="0.35">
      <c r="A11" s="388"/>
      <c r="B11" s="388"/>
      <c r="C11" s="388"/>
      <c r="D11" s="388"/>
      <c r="E11" s="388"/>
      <c r="F11" s="388"/>
      <c r="G11" s="388"/>
      <c r="H11" s="388"/>
      <c r="I11" s="388"/>
    </row>
    <row r="12" spans="1:9" ht="21" x14ac:dyDescent="0.35">
      <c r="A12" s="389"/>
      <c r="B12" s="389"/>
      <c r="C12" s="389"/>
      <c r="D12" s="389"/>
      <c r="E12" s="389"/>
      <c r="F12" s="389"/>
      <c r="G12" s="389"/>
      <c r="H12" s="389"/>
      <c r="I12" s="389"/>
    </row>
    <row r="13" spans="1:9" ht="21" x14ac:dyDescent="0.35">
      <c r="A13" s="257"/>
      <c r="B13" s="257"/>
      <c r="C13" s="257"/>
      <c r="D13" s="257"/>
      <c r="E13" s="257"/>
      <c r="F13" s="257"/>
      <c r="G13" s="257"/>
      <c r="H13" s="257"/>
      <c r="I13" s="257"/>
    </row>
    <row r="15" spans="1:9" ht="15.75" x14ac:dyDescent="0.25">
      <c r="A15" s="12"/>
      <c r="B15" s="13"/>
      <c r="C15" s="13"/>
      <c r="D15" s="13"/>
      <c r="E15" s="13"/>
      <c r="F15" s="13"/>
      <c r="G15" s="13"/>
      <c r="H15" s="13"/>
      <c r="I15" s="14"/>
    </row>
    <row r="17" spans="1:8" ht="15.75" x14ac:dyDescent="0.25">
      <c r="D17" s="14"/>
    </row>
    <row r="18" spans="1:8" ht="15.75" x14ac:dyDescent="0.25">
      <c r="C18" s="15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  <row r="21" spans="1:8" x14ac:dyDescent="0.25">
      <c r="A21" s="379"/>
      <c r="B21" s="379"/>
      <c r="C21" s="379"/>
      <c r="D21" s="379"/>
      <c r="E21" s="379"/>
      <c r="F21" s="379"/>
      <c r="G21" s="379"/>
      <c r="H21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2:I12"/>
    <mergeCell ref="A20:H20"/>
    <mergeCell ref="A21:H21"/>
    <mergeCell ref="A5:A9"/>
    <mergeCell ref="B5:B9"/>
    <mergeCell ref="C5:C9"/>
    <mergeCell ref="G5:G9"/>
    <mergeCell ref="H5:H9"/>
    <mergeCell ref="A11:I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I1"/>
    </sheetView>
  </sheetViews>
  <sheetFormatPr defaultRowHeight="15" x14ac:dyDescent="0.25"/>
  <cols>
    <col min="2" max="2" width="22.28515625" customWidth="1"/>
    <col min="4" max="4" width="44.140625" customWidth="1"/>
    <col min="6" max="6" width="11.28515625" customWidth="1"/>
  </cols>
  <sheetData>
    <row r="1" spans="1:11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11" ht="19.5" thickBot="1" x14ac:dyDescent="0.3">
      <c r="A2" s="391" t="s">
        <v>300</v>
      </c>
      <c r="B2" s="392"/>
      <c r="C2" s="392"/>
      <c r="D2" s="689" t="s">
        <v>299</v>
      </c>
      <c r="E2" s="689"/>
      <c r="F2" s="689"/>
      <c r="G2" s="689"/>
      <c r="H2" s="689"/>
      <c r="I2" s="690"/>
    </row>
    <row r="3" spans="1:1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11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11" x14ac:dyDescent="0.25">
      <c r="A5" s="380">
        <v>1</v>
      </c>
      <c r="B5" s="382" t="s">
        <v>90</v>
      </c>
      <c r="C5" s="385" t="s">
        <v>185</v>
      </c>
      <c r="D5" s="39" t="s">
        <v>103</v>
      </c>
      <c r="E5" s="267" t="s">
        <v>104</v>
      </c>
      <c r="F5" s="27">
        <v>1</v>
      </c>
      <c r="G5" s="382">
        <v>1</v>
      </c>
      <c r="H5" s="382"/>
      <c r="I5" s="28"/>
    </row>
    <row r="6" spans="1:11" x14ac:dyDescent="0.25">
      <c r="A6" s="448"/>
      <c r="B6" s="447"/>
      <c r="C6" s="465"/>
      <c r="D6" s="26" t="s">
        <v>276</v>
      </c>
      <c r="E6" s="262" t="s">
        <v>57</v>
      </c>
      <c r="F6" s="262" t="s">
        <v>266</v>
      </c>
      <c r="G6" s="447"/>
      <c r="H6" s="447"/>
      <c r="I6" s="53"/>
    </row>
    <row r="7" spans="1:11" x14ac:dyDescent="0.25">
      <c r="A7" s="448"/>
      <c r="B7" s="447"/>
      <c r="C7" s="465"/>
      <c r="D7" s="26" t="s">
        <v>59</v>
      </c>
      <c r="E7" s="262" t="s">
        <v>60</v>
      </c>
      <c r="F7" s="262" t="s">
        <v>272</v>
      </c>
      <c r="G7" s="447"/>
      <c r="H7" s="447"/>
      <c r="I7" s="53"/>
    </row>
    <row r="8" spans="1:11" x14ac:dyDescent="0.25">
      <c r="A8" s="448"/>
      <c r="B8" s="447"/>
      <c r="C8" s="465"/>
      <c r="D8" s="26" t="s">
        <v>275</v>
      </c>
      <c r="E8" s="262" t="s">
        <v>77</v>
      </c>
      <c r="F8" s="262" t="s">
        <v>266</v>
      </c>
      <c r="G8" s="447"/>
      <c r="H8" s="447"/>
      <c r="I8" s="53"/>
    </row>
    <row r="9" spans="1:11" ht="14.25" customHeight="1" x14ac:dyDescent="0.25">
      <c r="A9" s="254"/>
      <c r="B9" s="254"/>
      <c r="C9" s="255"/>
      <c r="D9" s="6"/>
      <c r="E9" s="255"/>
      <c r="F9" s="328" t="s">
        <v>252</v>
      </c>
      <c r="G9" s="7"/>
      <c r="H9" s="254"/>
      <c r="I9" s="6"/>
    </row>
    <row r="10" spans="1:11" ht="85.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11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  <c r="K11" s="326"/>
    </row>
    <row r="12" spans="1:11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11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11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I1"/>
    </sheetView>
  </sheetViews>
  <sheetFormatPr defaultRowHeight="15" x14ac:dyDescent="0.25"/>
  <cols>
    <col min="2" max="2" width="25.42578125" customWidth="1"/>
    <col min="4" max="4" width="35.140625" customWidth="1"/>
    <col min="5" max="5" width="12.5703125" customWidth="1"/>
    <col min="7" max="7" width="14.28515625" customWidth="1"/>
    <col min="9" max="9" width="29.5703125" customWidth="1"/>
  </cols>
  <sheetData>
    <row r="1" spans="1:12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12" ht="19.5" thickBot="1" x14ac:dyDescent="0.3">
      <c r="A2" s="391" t="s">
        <v>269</v>
      </c>
      <c r="B2" s="392"/>
      <c r="C2" s="392"/>
      <c r="D2" s="689" t="s">
        <v>277</v>
      </c>
      <c r="E2" s="689"/>
      <c r="F2" s="689"/>
      <c r="G2" s="689"/>
      <c r="H2" s="689"/>
      <c r="I2" s="690"/>
    </row>
    <row r="3" spans="1:12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12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12" x14ac:dyDescent="0.25">
      <c r="A5" s="380">
        <v>1</v>
      </c>
      <c r="B5" s="382" t="s">
        <v>90</v>
      </c>
      <c r="C5" s="385" t="s">
        <v>185</v>
      </c>
      <c r="D5" s="39" t="s">
        <v>225</v>
      </c>
      <c r="E5" s="267" t="s">
        <v>255</v>
      </c>
      <c r="F5" s="27">
        <v>1</v>
      </c>
      <c r="G5" s="382">
        <v>1</v>
      </c>
      <c r="H5" s="382"/>
      <c r="I5" s="28"/>
    </row>
    <row r="6" spans="1:12" x14ac:dyDescent="0.25">
      <c r="A6" s="448"/>
      <c r="B6" s="447"/>
      <c r="C6" s="465"/>
      <c r="D6" s="26" t="s">
        <v>34</v>
      </c>
      <c r="E6" s="262" t="s">
        <v>278</v>
      </c>
      <c r="F6" s="262" t="s">
        <v>266</v>
      </c>
      <c r="G6" s="447"/>
      <c r="H6" s="447"/>
      <c r="I6" s="53"/>
    </row>
    <row r="7" spans="1:12" x14ac:dyDescent="0.25">
      <c r="A7" s="448"/>
      <c r="B7" s="447"/>
      <c r="C7" s="465"/>
      <c r="D7" s="26" t="s">
        <v>35</v>
      </c>
      <c r="E7" s="262" t="s">
        <v>171</v>
      </c>
      <c r="F7" s="262" t="s">
        <v>266</v>
      </c>
      <c r="G7" s="447"/>
      <c r="H7" s="447"/>
      <c r="I7" s="53"/>
      <c r="L7" s="326"/>
    </row>
    <row r="8" spans="1:12" x14ac:dyDescent="0.25">
      <c r="A8" s="448"/>
      <c r="B8" s="447"/>
      <c r="C8" s="465"/>
      <c r="D8" s="26" t="s">
        <v>94</v>
      </c>
      <c r="E8" s="262" t="s">
        <v>95</v>
      </c>
      <c r="F8" s="262" t="s">
        <v>266</v>
      </c>
      <c r="G8" s="447"/>
      <c r="H8" s="447"/>
      <c r="I8" s="53"/>
    </row>
    <row r="9" spans="1:12" x14ac:dyDescent="0.25">
      <c r="A9" s="448"/>
      <c r="B9" s="447"/>
      <c r="C9" s="465"/>
      <c r="D9" s="26" t="s">
        <v>96</v>
      </c>
      <c r="E9" s="262" t="s">
        <v>97</v>
      </c>
      <c r="F9" s="262" t="s">
        <v>266</v>
      </c>
      <c r="G9" s="447"/>
      <c r="H9" s="447"/>
      <c r="I9" s="53"/>
    </row>
    <row r="10" spans="1:12" x14ac:dyDescent="0.25">
      <c r="A10" s="366"/>
      <c r="B10" s="383"/>
      <c r="C10" s="386"/>
      <c r="D10" s="58" t="s">
        <v>261</v>
      </c>
      <c r="E10" s="299">
        <v>3865</v>
      </c>
      <c r="F10" s="299">
        <v>1</v>
      </c>
      <c r="G10" s="383"/>
      <c r="H10" s="383"/>
      <c r="I10" s="327"/>
    </row>
    <row r="11" spans="1:12" ht="22.5" customHeight="1" x14ac:dyDescent="0.25">
      <c r="A11" s="254"/>
      <c r="B11" s="254"/>
      <c r="C11" s="255"/>
      <c r="D11" s="6"/>
      <c r="E11" s="255"/>
      <c r="F11" s="328" t="s">
        <v>284</v>
      </c>
      <c r="G11" s="7"/>
      <c r="H11" s="254"/>
      <c r="I11" s="6"/>
    </row>
    <row r="12" spans="1:12" ht="63.75" customHeight="1" x14ac:dyDescent="0.35">
      <c r="A12" s="388"/>
      <c r="B12" s="388"/>
      <c r="C12" s="388"/>
      <c r="D12" s="388"/>
      <c r="E12" s="388"/>
      <c r="F12" s="388"/>
      <c r="G12" s="388"/>
      <c r="H12" s="388"/>
      <c r="I12" s="388"/>
    </row>
    <row r="13" spans="1:12" ht="21" x14ac:dyDescent="0.35">
      <c r="A13" s="389"/>
      <c r="B13" s="389"/>
      <c r="C13" s="389"/>
      <c r="D13" s="389"/>
      <c r="E13" s="389"/>
      <c r="F13" s="389"/>
      <c r="G13" s="389"/>
      <c r="H13" s="389"/>
      <c r="I13" s="389"/>
    </row>
    <row r="14" spans="1:12" ht="21" x14ac:dyDescent="0.35">
      <c r="A14" s="257"/>
      <c r="B14" s="257"/>
      <c r="C14" s="257"/>
      <c r="D14" s="257"/>
      <c r="E14" s="257"/>
      <c r="F14" s="257"/>
      <c r="G14" s="257"/>
      <c r="H14" s="257"/>
      <c r="I14" s="257"/>
    </row>
    <row r="16" spans="1:12" ht="15.75" x14ac:dyDescent="0.25">
      <c r="A16" s="12"/>
      <c r="B16" s="13"/>
      <c r="C16" s="13"/>
      <c r="D16" s="13"/>
      <c r="E16" s="13"/>
      <c r="F16" s="13"/>
      <c r="G16" s="13"/>
      <c r="H16" s="13"/>
      <c r="I16" s="14"/>
    </row>
    <row r="18" spans="1:8" ht="15.75" x14ac:dyDescent="0.25">
      <c r="D18" s="14"/>
    </row>
    <row r="19" spans="1:8" ht="15.75" x14ac:dyDescent="0.25">
      <c r="C19" s="15"/>
    </row>
    <row r="21" spans="1:8" x14ac:dyDescent="0.25">
      <c r="A21" s="379"/>
      <c r="B21" s="379"/>
      <c r="C21" s="379"/>
      <c r="D21" s="379"/>
      <c r="E21" s="379"/>
      <c r="F21" s="379"/>
      <c r="G21" s="379"/>
      <c r="H21" s="379"/>
    </row>
    <row r="22" spans="1:8" x14ac:dyDescent="0.25">
      <c r="A22" s="379"/>
      <c r="B22" s="379"/>
      <c r="C22" s="379"/>
      <c r="D22" s="379"/>
      <c r="E22" s="379"/>
      <c r="F22" s="379"/>
      <c r="G22" s="379"/>
      <c r="H22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3:I13"/>
    <mergeCell ref="A21:H21"/>
    <mergeCell ref="A22:H22"/>
    <mergeCell ref="A5:A10"/>
    <mergeCell ref="B5:B10"/>
    <mergeCell ref="C5:C10"/>
    <mergeCell ref="G5:G10"/>
    <mergeCell ref="H5:H10"/>
    <mergeCell ref="A12:I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40.7109375" customWidth="1"/>
    <col min="4" max="4" width="44.57031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302</v>
      </c>
      <c r="B2" s="392"/>
      <c r="C2" s="392"/>
      <c r="D2" s="689" t="s">
        <v>294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ht="21.75" customHeight="1" x14ac:dyDescent="0.25">
      <c r="A5" s="380">
        <v>1</v>
      </c>
      <c r="B5" s="382" t="s">
        <v>90</v>
      </c>
      <c r="C5" s="385" t="s">
        <v>185</v>
      </c>
      <c r="D5" s="39" t="s">
        <v>59</v>
      </c>
      <c r="E5" s="267" t="s">
        <v>178</v>
      </c>
      <c r="F5" s="27">
        <v>1</v>
      </c>
      <c r="G5" s="382">
        <v>1</v>
      </c>
      <c r="H5" s="382"/>
      <c r="I5" s="28"/>
    </row>
    <row r="6" spans="1:9" ht="15" customHeight="1" x14ac:dyDescent="0.25">
      <c r="A6" s="448"/>
      <c r="B6" s="447"/>
      <c r="C6" s="465"/>
      <c r="D6" s="26" t="s">
        <v>267</v>
      </c>
      <c r="E6" s="262" t="s">
        <v>282</v>
      </c>
      <c r="F6" s="262" t="s">
        <v>266</v>
      </c>
      <c r="G6" s="447"/>
      <c r="H6" s="447"/>
      <c r="I6" s="53"/>
    </row>
    <row r="7" spans="1:9" x14ac:dyDescent="0.25">
      <c r="A7" s="448"/>
      <c r="B7" s="447"/>
      <c r="C7" s="465"/>
      <c r="D7" s="26"/>
      <c r="E7" s="262"/>
      <c r="F7" s="262" t="s">
        <v>272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296" t="s">
        <v>301</v>
      </c>
      <c r="G8" s="447"/>
      <c r="H8" s="447"/>
      <c r="I8" s="53"/>
    </row>
    <row r="9" spans="1:9" ht="41.25" customHeight="1" x14ac:dyDescent="0.25">
      <c r="A9" s="283"/>
      <c r="B9" s="283"/>
      <c r="C9" s="18"/>
      <c r="D9" s="19"/>
      <c r="E9" s="18"/>
      <c r="F9" s="18"/>
      <c r="G9" s="20"/>
      <c r="H9" s="283"/>
      <c r="I9" s="19"/>
    </row>
    <row r="10" spans="1:9" ht="23.25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5" x14ac:dyDescent="0.25"/>
  <cols>
    <col min="2" max="2" width="21.5703125" customWidth="1"/>
    <col min="4" max="4" width="44.85546875" customWidth="1"/>
    <col min="5" max="5" width="18.285156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302</v>
      </c>
      <c r="B2" s="392"/>
      <c r="C2" s="392"/>
      <c r="D2" s="689" t="s">
        <v>283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194</v>
      </c>
      <c r="E5" s="267" t="s">
        <v>280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 t="s">
        <v>35</v>
      </c>
      <c r="E6" s="262" t="s">
        <v>171</v>
      </c>
      <c r="F6" s="262" t="s">
        <v>266</v>
      </c>
      <c r="G6" s="447"/>
      <c r="H6" s="447"/>
      <c r="I6" s="53"/>
    </row>
    <row r="7" spans="1:9" x14ac:dyDescent="0.25">
      <c r="A7" s="448"/>
      <c r="B7" s="447"/>
      <c r="C7" s="465"/>
      <c r="D7" s="26" t="s">
        <v>39</v>
      </c>
      <c r="E7" s="262" t="s">
        <v>40</v>
      </c>
      <c r="F7" s="262" t="s">
        <v>266</v>
      </c>
      <c r="G7" s="447"/>
      <c r="H7" s="447"/>
      <c r="I7" s="53"/>
    </row>
    <row r="8" spans="1:9" x14ac:dyDescent="0.25">
      <c r="A8" s="448"/>
      <c r="B8" s="447"/>
      <c r="C8" s="465"/>
      <c r="D8" s="26" t="s">
        <v>205</v>
      </c>
      <c r="E8" s="262" t="s">
        <v>71</v>
      </c>
      <c r="F8" s="262" t="s">
        <v>266</v>
      </c>
      <c r="G8" s="447"/>
      <c r="H8" s="447"/>
      <c r="I8" s="53"/>
    </row>
    <row r="9" spans="1:9" x14ac:dyDescent="0.25">
      <c r="A9" s="448"/>
      <c r="B9" s="447"/>
      <c r="C9" s="465"/>
      <c r="D9" s="26" t="s">
        <v>166</v>
      </c>
      <c r="E9" s="262" t="s">
        <v>124</v>
      </c>
      <c r="F9" s="262" t="s">
        <v>266</v>
      </c>
      <c r="G9" s="447"/>
      <c r="H9" s="447"/>
      <c r="I9" s="53"/>
    </row>
    <row r="10" spans="1:9" x14ac:dyDescent="0.25">
      <c r="A10" s="448"/>
      <c r="B10" s="447"/>
      <c r="C10" s="465"/>
      <c r="D10" s="26" t="s">
        <v>281</v>
      </c>
      <c r="E10" s="262" t="s">
        <v>126</v>
      </c>
      <c r="F10" s="262" t="s">
        <v>266</v>
      </c>
      <c r="G10" s="447"/>
      <c r="H10" s="447"/>
      <c r="I10" s="53"/>
    </row>
    <row r="11" spans="1:9" x14ac:dyDescent="0.25">
      <c r="A11" s="448"/>
      <c r="B11" s="447"/>
      <c r="C11" s="465"/>
      <c r="D11" s="26"/>
      <c r="E11" s="262"/>
      <c r="F11" s="321" t="s">
        <v>284</v>
      </c>
      <c r="G11" s="447"/>
      <c r="H11" s="447"/>
      <c r="I11" s="53"/>
    </row>
    <row r="12" spans="1:9" x14ac:dyDescent="0.25">
      <c r="A12" s="448"/>
      <c r="B12" s="447"/>
      <c r="C12" s="465"/>
      <c r="D12" s="26"/>
      <c r="E12" s="262"/>
      <c r="F12" s="262"/>
      <c r="G12" s="447"/>
      <c r="H12" s="447"/>
      <c r="I12" s="53"/>
    </row>
    <row r="13" spans="1:9" ht="26.25" customHeight="1" x14ac:dyDescent="0.25">
      <c r="A13" s="283"/>
      <c r="B13" s="283"/>
      <c r="C13" s="18"/>
      <c r="D13" s="19"/>
      <c r="E13" s="18"/>
      <c r="F13" s="18"/>
      <c r="G13" s="20"/>
      <c r="H13" s="283"/>
      <c r="I13" s="19"/>
    </row>
    <row r="14" spans="1:9" ht="97.5" customHeight="1" x14ac:dyDescent="0.35">
      <c r="A14" s="388"/>
      <c r="B14" s="388"/>
      <c r="C14" s="388"/>
      <c r="D14" s="388"/>
      <c r="E14" s="388"/>
      <c r="F14" s="388"/>
      <c r="G14" s="388"/>
      <c r="H14" s="388"/>
      <c r="I14" s="388"/>
    </row>
    <row r="15" spans="1:9" ht="21" x14ac:dyDescent="0.35">
      <c r="A15" s="389"/>
      <c r="B15" s="389"/>
      <c r="C15" s="389"/>
      <c r="D15" s="389"/>
      <c r="E15" s="389"/>
      <c r="F15" s="389"/>
      <c r="G15" s="389"/>
      <c r="H15" s="389"/>
      <c r="I15" s="389"/>
    </row>
    <row r="16" spans="1:9" ht="21" x14ac:dyDescent="0.35">
      <c r="A16" s="257"/>
      <c r="B16" s="257"/>
      <c r="C16" s="257"/>
      <c r="D16" s="257"/>
      <c r="E16" s="257"/>
      <c r="F16" s="257"/>
      <c r="G16" s="257"/>
      <c r="H16" s="257"/>
      <c r="I16" s="257"/>
    </row>
    <row r="18" spans="1:9" ht="15.75" x14ac:dyDescent="0.25">
      <c r="A18" s="12"/>
      <c r="B18" s="13"/>
      <c r="C18" s="13"/>
      <c r="D18" s="13"/>
      <c r="E18" s="13"/>
      <c r="F18" s="13"/>
      <c r="G18" s="13"/>
      <c r="H18" s="13"/>
      <c r="I18" s="14"/>
    </row>
    <row r="20" spans="1:9" ht="15.75" x14ac:dyDescent="0.25">
      <c r="D20" s="14"/>
    </row>
    <row r="21" spans="1:9" ht="15.75" x14ac:dyDescent="0.25">
      <c r="C21" s="15"/>
    </row>
    <row r="23" spans="1:9" x14ac:dyDescent="0.25">
      <c r="A23" s="379"/>
      <c r="B23" s="379"/>
      <c r="C23" s="379"/>
      <c r="D23" s="379"/>
      <c r="E23" s="379"/>
      <c r="F23" s="379"/>
      <c r="G23" s="379"/>
      <c r="H23" s="379"/>
    </row>
    <row r="24" spans="1:9" x14ac:dyDescent="0.25">
      <c r="A24" s="379"/>
      <c r="B24" s="379"/>
      <c r="C24" s="379"/>
      <c r="D24" s="379"/>
      <c r="E24" s="379"/>
      <c r="F24" s="379"/>
      <c r="G24" s="379"/>
      <c r="H24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5:I15"/>
    <mergeCell ref="A23:H23"/>
    <mergeCell ref="A24:H24"/>
    <mergeCell ref="A5:A12"/>
    <mergeCell ref="B5:B12"/>
    <mergeCell ref="C5:C12"/>
    <mergeCell ref="G5:G12"/>
    <mergeCell ref="H5:H12"/>
    <mergeCell ref="A14:I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85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8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3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" customHeight="1" thickBot="1" x14ac:dyDescent="0.3">
      <c r="A2" s="457" t="s">
        <v>207</v>
      </c>
      <c r="B2" s="458"/>
      <c r="C2" s="458"/>
      <c r="D2" s="458" t="s">
        <v>29</v>
      </c>
      <c r="E2" s="458"/>
      <c r="F2" s="458"/>
      <c r="G2" s="458"/>
      <c r="H2" s="459"/>
    </row>
    <row r="3" spans="1:8" ht="15" customHeight="1" x14ac:dyDescent="0.25">
      <c r="A3" s="460" t="s">
        <v>25</v>
      </c>
      <c r="B3" s="461" t="s">
        <v>0</v>
      </c>
      <c r="C3" s="461"/>
      <c r="D3" s="461" t="s">
        <v>7</v>
      </c>
      <c r="E3" s="461"/>
      <c r="F3" s="461" t="s">
        <v>1</v>
      </c>
      <c r="G3" s="462" t="s">
        <v>2</v>
      </c>
      <c r="H3" s="463" t="s">
        <v>6</v>
      </c>
    </row>
    <row r="4" spans="1:8" ht="33" customHeight="1" thickBot="1" x14ac:dyDescent="0.3">
      <c r="A4" s="395"/>
      <c r="B4" s="217" t="s">
        <v>3</v>
      </c>
      <c r="C4" s="217" t="s">
        <v>4</v>
      </c>
      <c r="D4" s="217" t="s">
        <v>8</v>
      </c>
      <c r="E4" s="217" t="s">
        <v>9</v>
      </c>
      <c r="F4" s="421"/>
      <c r="G4" s="399"/>
      <c r="H4" s="401"/>
    </row>
    <row r="5" spans="1:8" x14ac:dyDescent="0.25">
      <c r="A5" s="464">
        <v>1</v>
      </c>
      <c r="B5" s="380" t="s">
        <v>175</v>
      </c>
      <c r="C5" s="385" t="s">
        <v>172</v>
      </c>
      <c r="D5" s="54" t="s">
        <v>89</v>
      </c>
      <c r="E5" s="264">
        <v>3803</v>
      </c>
      <c r="F5" s="96">
        <v>7</v>
      </c>
      <c r="G5" s="467">
        <v>5</v>
      </c>
      <c r="H5" s="89"/>
    </row>
    <row r="6" spans="1:8" x14ac:dyDescent="0.25">
      <c r="A6" s="464"/>
      <c r="B6" s="448"/>
      <c r="C6" s="465"/>
      <c r="D6" s="42" t="s">
        <v>33</v>
      </c>
      <c r="E6" s="268">
        <v>3805</v>
      </c>
      <c r="F6" s="47">
        <v>12</v>
      </c>
      <c r="G6" s="468"/>
      <c r="H6" s="59"/>
    </row>
    <row r="7" spans="1:8" x14ac:dyDescent="0.25">
      <c r="A7" s="464"/>
      <c r="B7" s="448"/>
      <c r="C7" s="465"/>
      <c r="D7" s="42" t="s">
        <v>70</v>
      </c>
      <c r="E7" s="276" t="s">
        <v>71</v>
      </c>
      <c r="F7" s="47">
        <v>4</v>
      </c>
      <c r="G7" s="468"/>
      <c r="H7" s="59"/>
    </row>
    <row r="8" spans="1:8" x14ac:dyDescent="0.25">
      <c r="A8" s="464"/>
      <c r="B8" s="448"/>
      <c r="C8" s="465"/>
      <c r="D8" s="42" t="s">
        <v>61</v>
      </c>
      <c r="E8" s="276" t="s">
        <v>58</v>
      </c>
      <c r="F8" s="47">
        <v>5</v>
      </c>
      <c r="G8" s="468"/>
      <c r="H8" s="59"/>
    </row>
    <row r="9" spans="1:8" ht="15.75" thickBot="1" x14ac:dyDescent="0.3">
      <c r="A9" s="464"/>
      <c r="B9" s="367"/>
      <c r="C9" s="466"/>
      <c r="D9" s="38"/>
      <c r="E9" s="38"/>
      <c r="F9" s="38">
        <f>SUM(F5:F8)</f>
        <v>28</v>
      </c>
      <c r="G9" s="456"/>
      <c r="H9" s="113"/>
    </row>
    <row r="10" spans="1:8" x14ac:dyDescent="0.25">
      <c r="A10" s="417">
        <v>2</v>
      </c>
      <c r="B10" s="377" t="s">
        <v>39</v>
      </c>
      <c r="C10" s="228"/>
      <c r="D10" s="83" t="s">
        <v>94</v>
      </c>
      <c r="E10" s="281" t="s">
        <v>95</v>
      </c>
      <c r="F10" s="51">
        <v>14</v>
      </c>
      <c r="G10" s="474">
        <v>4</v>
      </c>
      <c r="H10" s="57"/>
    </row>
    <row r="11" spans="1:8" x14ac:dyDescent="0.25">
      <c r="A11" s="377"/>
      <c r="B11" s="377"/>
      <c r="C11" s="228" t="s">
        <v>189</v>
      </c>
      <c r="D11" s="85" t="s">
        <v>34</v>
      </c>
      <c r="E11" s="268">
        <v>3807</v>
      </c>
      <c r="F11" s="47">
        <v>7</v>
      </c>
      <c r="G11" s="474"/>
      <c r="H11" s="42"/>
    </row>
    <row r="12" spans="1:8" x14ac:dyDescent="0.25">
      <c r="A12" s="377"/>
      <c r="B12" s="377"/>
      <c r="C12" s="228"/>
      <c r="D12" s="42" t="s">
        <v>37</v>
      </c>
      <c r="E12" s="276" t="s">
        <v>38</v>
      </c>
      <c r="F12" s="47">
        <v>5</v>
      </c>
      <c r="G12" s="474"/>
      <c r="H12" s="42"/>
    </row>
    <row r="13" spans="1:8" x14ac:dyDescent="0.25">
      <c r="A13" s="377"/>
      <c r="B13" s="377"/>
      <c r="C13" s="228"/>
      <c r="D13" s="42" t="s">
        <v>41</v>
      </c>
      <c r="E13" s="276" t="s">
        <v>42</v>
      </c>
      <c r="F13" s="47">
        <v>6</v>
      </c>
      <c r="G13" s="474"/>
      <c r="H13" s="42"/>
    </row>
    <row r="14" spans="1:8" ht="15.75" thickBot="1" x14ac:dyDescent="0.3">
      <c r="A14" s="378"/>
      <c r="B14" s="378"/>
      <c r="C14" s="228"/>
      <c r="D14" s="39"/>
      <c r="E14" s="39"/>
      <c r="F14" s="107">
        <f>SUM(F10:F13)</f>
        <v>32</v>
      </c>
      <c r="G14" s="474"/>
      <c r="H14" s="39"/>
    </row>
    <row r="15" spans="1:8" x14ac:dyDescent="0.25">
      <c r="A15" s="464">
        <v>3</v>
      </c>
      <c r="B15" s="355" t="s">
        <v>243</v>
      </c>
      <c r="C15" s="470" t="s">
        <v>173</v>
      </c>
      <c r="D15" s="54" t="s">
        <v>119</v>
      </c>
      <c r="E15" s="275" t="s">
        <v>120</v>
      </c>
      <c r="F15" s="96">
        <v>1</v>
      </c>
      <c r="G15" s="467">
        <v>2</v>
      </c>
      <c r="H15" s="76"/>
    </row>
    <row r="16" spans="1:8" x14ac:dyDescent="0.25">
      <c r="A16" s="464"/>
      <c r="B16" s="464"/>
      <c r="C16" s="471"/>
      <c r="D16" s="42" t="s">
        <v>134</v>
      </c>
      <c r="E16" s="276" t="s">
        <v>135</v>
      </c>
      <c r="F16" s="47">
        <v>2</v>
      </c>
      <c r="G16" s="468"/>
      <c r="H16" s="73"/>
    </row>
    <row r="17" spans="1:8" x14ac:dyDescent="0.25">
      <c r="A17" s="464"/>
      <c r="B17" s="464"/>
      <c r="C17" s="471"/>
      <c r="D17" s="127" t="s">
        <v>45</v>
      </c>
      <c r="E17" s="277" t="s">
        <v>49</v>
      </c>
      <c r="F17" s="51">
        <v>5</v>
      </c>
      <c r="G17" s="468"/>
      <c r="H17" s="73"/>
    </row>
    <row r="18" spans="1:8" x14ac:dyDescent="0.25">
      <c r="A18" s="464"/>
      <c r="B18" s="464"/>
      <c r="C18" s="471"/>
      <c r="D18" s="39" t="s">
        <v>54</v>
      </c>
      <c r="E18" s="277" t="s">
        <v>55</v>
      </c>
      <c r="F18" s="51">
        <v>3</v>
      </c>
      <c r="G18" s="468"/>
      <c r="H18" s="73"/>
    </row>
    <row r="19" spans="1:8" ht="15.75" thickBot="1" x14ac:dyDescent="0.3">
      <c r="A19" s="403"/>
      <c r="B19" s="469"/>
      <c r="C19" s="472"/>
      <c r="D19" s="156"/>
      <c r="E19" s="282"/>
      <c r="F19" s="78">
        <f>SUM(F15:F18)</f>
        <v>11</v>
      </c>
      <c r="G19" s="473"/>
      <c r="H19" s="74"/>
    </row>
    <row r="20" spans="1:8" x14ac:dyDescent="0.25">
      <c r="A20" s="365">
        <v>4</v>
      </c>
      <c r="B20" s="434" t="s">
        <v>202</v>
      </c>
      <c r="C20" s="368" t="s">
        <v>157</v>
      </c>
      <c r="D20" s="54" t="s">
        <v>39</v>
      </c>
      <c r="E20" s="275" t="s">
        <v>40</v>
      </c>
      <c r="F20" s="96">
        <v>10</v>
      </c>
      <c r="G20" s="487">
        <v>3</v>
      </c>
      <c r="H20" s="227"/>
    </row>
    <row r="21" spans="1:8" x14ac:dyDescent="0.25">
      <c r="A21" s="366"/>
      <c r="B21" s="383"/>
      <c r="C21" s="369"/>
      <c r="D21" s="42" t="s">
        <v>137</v>
      </c>
      <c r="E21" s="276" t="s">
        <v>138</v>
      </c>
      <c r="F21" s="47">
        <v>1</v>
      </c>
      <c r="G21" s="474"/>
      <c r="H21" s="79"/>
    </row>
    <row r="22" spans="1:8" x14ac:dyDescent="0.25">
      <c r="A22" s="366"/>
      <c r="B22" s="383"/>
      <c r="C22" s="369"/>
      <c r="D22" s="42" t="s">
        <v>101</v>
      </c>
      <c r="E22" s="276" t="s">
        <v>102</v>
      </c>
      <c r="F22" s="47">
        <v>5</v>
      </c>
      <c r="G22" s="474"/>
      <c r="H22" s="79"/>
    </row>
    <row r="23" spans="1:8" x14ac:dyDescent="0.25">
      <c r="A23" s="366"/>
      <c r="B23" s="383"/>
      <c r="C23" s="369"/>
      <c r="D23" s="42" t="s">
        <v>111</v>
      </c>
      <c r="E23" s="276" t="s">
        <v>112</v>
      </c>
      <c r="F23" s="47">
        <v>1</v>
      </c>
      <c r="G23" s="474"/>
      <c r="H23" s="79"/>
    </row>
    <row r="24" spans="1:8" x14ac:dyDescent="0.25">
      <c r="A24" s="366"/>
      <c r="B24" s="383"/>
      <c r="C24" s="369"/>
      <c r="D24" s="42" t="s">
        <v>109</v>
      </c>
      <c r="E24" s="276" t="s">
        <v>110</v>
      </c>
      <c r="F24" s="47">
        <v>3</v>
      </c>
      <c r="G24" s="474"/>
      <c r="H24" s="79"/>
    </row>
    <row r="25" spans="1:8" x14ac:dyDescent="0.25">
      <c r="A25" s="366"/>
      <c r="B25" s="383"/>
      <c r="C25" s="369"/>
      <c r="D25" s="42" t="s">
        <v>115</v>
      </c>
      <c r="E25" s="276" t="s">
        <v>116</v>
      </c>
      <c r="F25" s="47">
        <v>4</v>
      </c>
      <c r="G25" s="474"/>
      <c r="H25" s="79"/>
    </row>
    <row r="26" spans="1:8" ht="15.75" thickBot="1" x14ac:dyDescent="0.3">
      <c r="A26" s="367"/>
      <c r="B26" s="383"/>
      <c r="C26" s="369"/>
      <c r="D26" s="39"/>
      <c r="E26" s="39"/>
      <c r="F26" s="39">
        <f>SUM(F20:F25)</f>
        <v>24</v>
      </c>
      <c r="G26" s="474"/>
      <c r="H26" s="79"/>
    </row>
    <row r="27" spans="1:8" x14ac:dyDescent="0.25">
      <c r="A27" s="417">
        <v>5</v>
      </c>
      <c r="B27" s="491" t="s">
        <v>90</v>
      </c>
      <c r="C27" s="488" t="s">
        <v>185</v>
      </c>
      <c r="D27" s="312" t="s">
        <v>43</v>
      </c>
      <c r="E27" s="270" t="s">
        <v>44</v>
      </c>
      <c r="F27" s="96">
        <v>7</v>
      </c>
      <c r="G27" s="451">
        <v>4</v>
      </c>
      <c r="H27" s="76"/>
    </row>
    <row r="28" spans="1:8" x14ac:dyDescent="0.25">
      <c r="A28" s="377"/>
      <c r="B28" s="361"/>
      <c r="C28" s="489"/>
      <c r="D28" s="57" t="s">
        <v>32</v>
      </c>
      <c r="E28" s="265">
        <v>3802</v>
      </c>
      <c r="F28" s="51">
        <v>12</v>
      </c>
      <c r="G28" s="452"/>
      <c r="H28" s="73" t="s">
        <v>307</v>
      </c>
    </row>
    <row r="29" spans="1:8" x14ac:dyDescent="0.25">
      <c r="A29" s="377"/>
      <c r="B29" s="361"/>
      <c r="C29" s="489"/>
      <c r="D29" s="42" t="s">
        <v>166</v>
      </c>
      <c r="E29" s="268">
        <v>3845</v>
      </c>
      <c r="F29" s="51">
        <v>1</v>
      </c>
      <c r="G29" s="452"/>
      <c r="H29" s="73"/>
    </row>
    <row r="30" spans="1:8" x14ac:dyDescent="0.25">
      <c r="A30" s="377"/>
      <c r="B30" s="361"/>
      <c r="C30" s="489"/>
      <c r="D30" s="39" t="s">
        <v>125</v>
      </c>
      <c r="E30" s="277" t="s">
        <v>126</v>
      </c>
      <c r="F30" s="51">
        <v>1</v>
      </c>
      <c r="G30" s="452"/>
      <c r="H30" s="73"/>
    </row>
    <row r="31" spans="1:8" ht="15.75" thickBot="1" x14ac:dyDescent="0.3">
      <c r="A31" s="378"/>
      <c r="B31" s="374"/>
      <c r="C31" s="490"/>
      <c r="D31" s="38"/>
      <c r="E31" s="38"/>
      <c r="F31" s="38">
        <f>SUM(F27:F30)</f>
        <v>21</v>
      </c>
      <c r="G31" s="456"/>
      <c r="H31" s="74"/>
    </row>
    <row r="32" spans="1:8" x14ac:dyDescent="0.25">
      <c r="A32" s="377">
        <v>6</v>
      </c>
      <c r="B32" s="377" t="s">
        <v>94</v>
      </c>
      <c r="C32" s="359" t="s">
        <v>179</v>
      </c>
      <c r="D32" s="229" t="s">
        <v>64</v>
      </c>
      <c r="E32" s="271" t="s">
        <v>65</v>
      </c>
      <c r="F32" s="51">
        <v>13</v>
      </c>
      <c r="G32" s="452">
        <v>8</v>
      </c>
      <c r="H32" s="57"/>
    </row>
    <row r="33" spans="1:8" x14ac:dyDescent="0.25">
      <c r="A33" s="377"/>
      <c r="B33" s="377"/>
      <c r="C33" s="359"/>
      <c r="D33" s="55" t="s">
        <v>107</v>
      </c>
      <c r="E33" s="277" t="s">
        <v>108</v>
      </c>
      <c r="F33" s="51">
        <v>15</v>
      </c>
      <c r="G33" s="452"/>
      <c r="H33" s="73" t="s">
        <v>241</v>
      </c>
    </row>
    <row r="34" spans="1:8" x14ac:dyDescent="0.25">
      <c r="A34" s="377"/>
      <c r="B34" s="377"/>
      <c r="C34" s="359"/>
      <c r="D34" s="184" t="s">
        <v>92</v>
      </c>
      <c r="E34" s="276" t="s">
        <v>93</v>
      </c>
      <c r="F34" s="51">
        <v>25</v>
      </c>
      <c r="G34" s="452"/>
      <c r="H34" s="42"/>
    </row>
    <row r="35" spans="1:8" ht="15.75" thickBot="1" x14ac:dyDescent="0.3">
      <c r="A35" s="378"/>
      <c r="B35" s="378"/>
      <c r="C35" s="445"/>
      <c r="D35" s="95"/>
      <c r="E35" s="226"/>
      <c r="F35" s="82">
        <f>SUM(F32:F34)</f>
        <v>53</v>
      </c>
      <c r="G35" s="452"/>
      <c r="H35" s="42"/>
    </row>
    <row r="36" spans="1:8" x14ac:dyDescent="0.25">
      <c r="A36" s="449">
        <v>7</v>
      </c>
      <c r="B36" s="365" t="s">
        <v>216</v>
      </c>
      <c r="C36" s="368" t="s">
        <v>187</v>
      </c>
      <c r="D36" s="54" t="s">
        <v>85</v>
      </c>
      <c r="E36" s="275" t="s">
        <v>86</v>
      </c>
      <c r="F36" s="96">
        <v>3</v>
      </c>
      <c r="G36" s="451">
        <v>5</v>
      </c>
      <c r="H36" s="109"/>
    </row>
    <row r="37" spans="1:8" x14ac:dyDescent="0.25">
      <c r="A37" s="356"/>
      <c r="B37" s="366"/>
      <c r="C37" s="369"/>
      <c r="D37" s="42" t="s">
        <v>90</v>
      </c>
      <c r="E37" s="268">
        <v>3804</v>
      </c>
      <c r="F37" s="51">
        <v>7</v>
      </c>
      <c r="G37" s="452"/>
      <c r="H37" s="73" t="s">
        <v>5</v>
      </c>
    </row>
    <row r="38" spans="1:8" x14ac:dyDescent="0.25">
      <c r="A38" s="356"/>
      <c r="B38" s="366"/>
      <c r="C38" s="369"/>
      <c r="D38" s="42" t="s">
        <v>129</v>
      </c>
      <c r="E38" s="276" t="s">
        <v>130</v>
      </c>
      <c r="F38" s="51">
        <v>2</v>
      </c>
      <c r="G38" s="452"/>
      <c r="H38" s="73"/>
    </row>
    <row r="39" spans="1:8" x14ac:dyDescent="0.25">
      <c r="A39" s="356"/>
      <c r="B39" s="366"/>
      <c r="C39" s="369"/>
      <c r="D39" s="127" t="s">
        <v>96</v>
      </c>
      <c r="E39" s="277" t="s">
        <v>97</v>
      </c>
      <c r="F39" s="51">
        <v>8</v>
      </c>
      <c r="G39" s="452"/>
      <c r="H39" s="73"/>
    </row>
    <row r="40" spans="1:8" x14ac:dyDescent="0.25">
      <c r="A40" s="356"/>
      <c r="B40" s="366"/>
      <c r="C40" s="369"/>
      <c r="D40" s="42"/>
      <c r="E40" s="276"/>
      <c r="F40" s="47"/>
      <c r="G40" s="452"/>
      <c r="H40" s="73"/>
    </row>
    <row r="41" spans="1:8" x14ac:dyDescent="0.25">
      <c r="A41" s="356"/>
      <c r="B41" s="366"/>
      <c r="C41" s="369"/>
      <c r="D41" s="42" t="s">
        <v>91</v>
      </c>
      <c r="E41" s="268">
        <v>3806</v>
      </c>
      <c r="F41" s="178">
        <v>10</v>
      </c>
      <c r="G41" s="452"/>
      <c r="H41" s="73"/>
    </row>
    <row r="42" spans="1:8" ht="15.75" thickBot="1" x14ac:dyDescent="0.3">
      <c r="A42" s="356"/>
      <c r="B42" s="366"/>
      <c r="C42" s="369"/>
      <c r="D42" s="93"/>
      <c r="E42" s="93"/>
      <c r="F42" s="93">
        <f>SUM(F36:F41)</f>
        <v>30</v>
      </c>
      <c r="G42" s="452"/>
      <c r="H42" s="73"/>
    </row>
    <row r="43" spans="1:8" x14ac:dyDescent="0.25">
      <c r="A43" s="449">
        <v>8</v>
      </c>
      <c r="B43" s="449" t="s">
        <v>33</v>
      </c>
      <c r="C43" s="495" t="s">
        <v>188</v>
      </c>
      <c r="D43" s="54" t="s">
        <v>47</v>
      </c>
      <c r="E43" s="275" t="s">
        <v>48</v>
      </c>
      <c r="F43" s="96">
        <v>13</v>
      </c>
      <c r="G43" s="453">
        <v>5</v>
      </c>
      <c r="H43" s="23"/>
    </row>
    <row r="44" spans="1:8" x14ac:dyDescent="0.25">
      <c r="A44" s="356"/>
      <c r="B44" s="356"/>
      <c r="C44" s="425"/>
      <c r="D44" s="42" t="s">
        <v>35</v>
      </c>
      <c r="E44" s="276" t="s">
        <v>171</v>
      </c>
      <c r="F44" s="47">
        <v>13</v>
      </c>
      <c r="G44" s="454"/>
      <c r="H44" s="67"/>
    </row>
    <row r="45" spans="1:8" x14ac:dyDescent="0.25">
      <c r="A45" s="356"/>
      <c r="B45" s="356"/>
      <c r="C45" s="425"/>
      <c r="D45" s="42" t="s">
        <v>31</v>
      </c>
      <c r="E45" s="268">
        <v>3801</v>
      </c>
      <c r="F45" s="47">
        <v>7</v>
      </c>
      <c r="G45" s="454"/>
      <c r="H45" s="67"/>
    </row>
    <row r="46" spans="1:8" ht="15.75" thickBot="1" x14ac:dyDescent="0.3">
      <c r="A46" s="356"/>
      <c r="B46" s="450"/>
      <c r="C46" s="496"/>
      <c r="D46" s="38"/>
      <c r="E46" s="38"/>
      <c r="F46" s="38">
        <f>SUM(F43:F45)</f>
        <v>33</v>
      </c>
      <c r="G46" s="455"/>
      <c r="H46" s="67"/>
    </row>
    <row r="47" spans="1:8" x14ac:dyDescent="0.25">
      <c r="A47" s="464">
        <v>9</v>
      </c>
      <c r="B47" s="380" t="s">
        <v>176</v>
      </c>
      <c r="C47" s="385" t="s">
        <v>174</v>
      </c>
      <c r="D47" s="224" t="s">
        <v>66</v>
      </c>
      <c r="E47" s="286" t="s">
        <v>67</v>
      </c>
      <c r="F47" s="289">
        <v>7</v>
      </c>
      <c r="G47" s="478">
        <v>4</v>
      </c>
      <c r="H47" s="89"/>
    </row>
    <row r="48" spans="1:8" x14ac:dyDescent="0.25">
      <c r="A48" s="402"/>
      <c r="B48" s="430"/>
      <c r="C48" s="475"/>
      <c r="D48" s="39" t="s">
        <v>59</v>
      </c>
      <c r="E48" s="277" t="s">
        <v>60</v>
      </c>
      <c r="F48" s="51">
        <v>9</v>
      </c>
      <c r="G48" s="479"/>
      <c r="H48" s="67"/>
    </row>
    <row r="49" spans="1:8" x14ac:dyDescent="0.25">
      <c r="A49" s="402"/>
      <c r="B49" s="430"/>
      <c r="C49" s="475"/>
      <c r="D49" s="39" t="s">
        <v>103</v>
      </c>
      <c r="E49" s="277" t="s">
        <v>104</v>
      </c>
      <c r="F49" s="51">
        <v>2</v>
      </c>
      <c r="G49" s="479"/>
      <c r="H49" s="67"/>
    </row>
    <row r="50" spans="1:8" x14ac:dyDescent="0.25">
      <c r="A50" s="402"/>
      <c r="B50" s="430"/>
      <c r="C50" s="475"/>
      <c r="D50" s="39" t="s">
        <v>50</v>
      </c>
      <c r="E50" s="277" t="s">
        <v>51</v>
      </c>
      <c r="F50" s="51">
        <v>6</v>
      </c>
      <c r="G50" s="479"/>
      <c r="H50" s="67"/>
    </row>
    <row r="51" spans="1:8" x14ac:dyDescent="0.25">
      <c r="A51" s="402"/>
      <c r="B51" s="430"/>
      <c r="C51" s="475"/>
      <c r="D51" s="42" t="s">
        <v>136</v>
      </c>
      <c r="E51" s="276" t="s">
        <v>84</v>
      </c>
      <c r="F51" s="51">
        <v>3</v>
      </c>
      <c r="G51" s="479"/>
      <c r="H51" s="67"/>
    </row>
    <row r="52" spans="1:8" ht="15.75" thickBot="1" x14ac:dyDescent="0.3">
      <c r="A52" s="402"/>
      <c r="B52" s="381"/>
      <c r="C52" s="387"/>
      <c r="D52" s="72"/>
      <c r="E52" s="72"/>
      <c r="F52" s="112">
        <f>SUM(F47:F51)</f>
        <v>27</v>
      </c>
      <c r="G52" s="480"/>
      <c r="H52" s="90"/>
    </row>
    <row r="53" spans="1:8" x14ac:dyDescent="0.25">
      <c r="A53" s="417">
        <v>10</v>
      </c>
      <c r="B53" s="417" t="s">
        <v>59</v>
      </c>
      <c r="C53" s="484" t="s">
        <v>178</v>
      </c>
      <c r="D53" s="63" t="s">
        <v>131</v>
      </c>
      <c r="E53" s="275" t="s">
        <v>63</v>
      </c>
      <c r="F53" s="96">
        <v>6</v>
      </c>
      <c r="G53" s="451">
        <v>2</v>
      </c>
      <c r="H53" s="76"/>
    </row>
    <row r="54" spans="1:8" x14ac:dyDescent="0.25">
      <c r="A54" s="377"/>
      <c r="B54" s="377"/>
      <c r="C54" s="485"/>
      <c r="D54" s="39" t="s">
        <v>105</v>
      </c>
      <c r="E54" s="277" t="s">
        <v>106</v>
      </c>
      <c r="F54" s="51">
        <v>3</v>
      </c>
      <c r="G54" s="452"/>
      <c r="H54" s="73"/>
    </row>
    <row r="55" spans="1:8" x14ac:dyDescent="0.25">
      <c r="A55" s="377"/>
      <c r="B55" s="377"/>
      <c r="C55" s="485"/>
      <c r="D55" s="149" t="s">
        <v>113</v>
      </c>
      <c r="E55" s="287" t="s">
        <v>114</v>
      </c>
      <c r="F55" s="110">
        <v>3</v>
      </c>
      <c r="G55" s="452"/>
      <c r="H55" s="73"/>
    </row>
    <row r="56" spans="1:8" x14ac:dyDescent="0.25">
      <c r="A56" s="377"/>
      <c r="B56" s="377"/>
      <c r="C56" s="485"/>
      <c r="D56" s="42" t="s">
        <v>98</v>
      </c>
      <c r="E56" s="276" t="s">
        <v>46</v>
      </c>
      <c r="F56" s="51">
        <v>2</v>
      </c>
      <c r="G56" s="452"/>
      <c r="H56" s="73"/>
    </row>
    <row r="57" spans="1:8" ht="15.75" thickBot="1" x14ac:dyDescent="0.3">
      <c r="A57" s="378"/>
      <c r="B57" s="378"/>
      <c r="C57" s="486"/>
      <c r="D57" s="38"/>
      <c r="E57" s="282"/>
      <c r="F57" s="108">
        <f>SUM(F53:F56)</f>
        <v>14</v>
      </c>
      <c r="G57" s="456"/>
      <c r="H57" s="74"/>
    </row>
    <row r="58" spans="1:8" x14ac:dyDescent="0.25">
      <c r="A58" s="417">
        <v>11</v>
      </c>
      <c r="B58" s="417" t="s">
        <v>239</v>
      </c>
      <c r="C58" s="492" t="s">
        <v>190</v>
      </c>
      <c r="D58" s="225" t="s">
        <v>52</v>
      </c>
      <c r="E58" s="286" t="s">
        <v>53</v>
      </c>
      <c r="F58" s="289">
        <v>1</v>
      </c>
      <c r="G58" s="451">
        <v>1</v>
      </c>
      <c r="H58" s="76"/>
    </row>
    <row r="59" spans="1:8" x14ac:dyDescent="0.25">
      <c r="A59" s="377"/>
      <c r="B59" s="377"/>
      <c r="C59" s="493"/>
      <c r="D59" s="42" t="s">
        <v>132</v>
      </c>
      <c r="E59" s="276" t="s">
        <v>133</v>
      </c>
      <c r="F59" s="47">
        <v>1</v>
      </c>
      <c r="G59" s="452"/>
      <c r="H59" s="73"/>
    </row>
    <row r="60" spans="1:8" x14ac:dyDescent="0.25">
      <c r="A60" s="377"/>
      <c r="B60" s="377"/>
      <c r="C60" s="493"/>
      <c r="D60" s="42" t="s">
        <v>159</v>
      </c>
      <c r="E60" s="276" t="s">
        <v>140</v>
      </c>
      <c r="F60" s="47">
        <v>1</v>
      </c>
      <c r="G60" s="452"/>
      <c r="H60" s="73"/>
    </row>
    <row r="61" spans="1:8" x14ac:dyDescent="0.25">
      <c r="A61" s="377"/>
      <c r="B61" s="377"/>
      <c r="C61" s="493"/>
      <c r="D61" s="42" t="s">
        <v>117</v>
      </c>
      <c r="E61" s="276" t="s">
        <v>118</v>
      </c>
      <c r="F61" s="47">
        <v>4</v>
      </c>
      <c r="G61" s="452"/>
      <c r="H61" s="73"/>
    </row>
    <row r="62" spans="1:8" ht="15.75" thickBot="1" x14ac:dyDescent="0.3">
      <c r="A62" s="378"/>
      <c r="B62" s="378"/>
      <c r="C62" s="494"/>
      <c r="D62" s="38"/>
      <c r="E62" s="282"/>
      <c r="F62" s="78">
        <f>SUM(F58:F61)</f>
        <v>7</v>
      </c>
      <c r="G62" s="456"/>
      <c r="H62" s="74"/>
    </row>
    <row r="63" spans="1:8" x14ac:dyDescent="0.25">
      <c r="A63" s="417">
        <v>12</v>
      </c>
      <c r="B63" s="417" t="s">
        <v>76</v>
      </c>
      <c r="C63" s="492" t="s">
        <v>153</v>
      </c>
      <c r="D63" s="57" t="s">
        <v>147</v>
      </c>
      <c r="E63" s="281" t="s">
        <v>148</v>
      </c>
      <c r="F63" s="51">
        <v>2</v>
      </c>
      <c r="G63" s="451">
        <v>1</v>
      </c>
      <c r="H63" s="57"/>
    </row>
    <row r="64" spans="1:8" ht="15.75" thickBot="1" x14ac:dyDescent="0.3">
      <c r="A64" s="377"/>
      <c r="B64" s="377"/>
      <c r="C64" s="493"/>
      <c r="D64" s="39"/>
      <c r="E64" s="277"/>
      <c r="F64" s="92"/>
      <c r="G64" s="452"/>
      <c r="H64" s="42"/>
    </row>
    <row r="65" spans="1:8" x14ac:dyDescent="0.25">
      <c r="A65" s="377"/>
      <c r="B65" s="377"/>
      <c r="C65" s="493"/>
      <c r="D65" s="54" t="s">
        <v>78</v>
      </c>
      <c r="E65" s="275" t="s">
        <v>79</v>
      </c>
      <c r="F65" s="96">
        <v>2</v>
      </c>
      <c r="G65" s="452"/>
      <c r="H65" s="42"/>
    </row>
    <row r="66" spans="1:8" ht="15.75" thickBot="1" x14ac:dyDescent="0.3">
      <c r="A66" s="378"/>
      <c r="B66" s="378"/>
      <c r="C66" s="494"/>
      <c r="D66" s="58"/>
      <c r="E66" s="271"/>
      <c r="F66" s="82">
        <f>SUM(F63:F65)</f>
        <v>4</v>
      </c>
      <c r="G66" s="456"/>
      <c r="H66" s="39"/>
    </row>
    <row r="67" spans="1:8" x14ac:dyDescent="0.25">
      <c r="A67" s="355">
        <v>13</v>
      </c>
      <c r="B67" s="380" t="s">
        <v>78</v>
      </c>
      <c r="C67" s="385" t="s">
        <v>156</v>
      </c>
      <c r="D67" s="54" t="s">
        <v>164</v>
      </c>
      <c r="E67" s="275" t="s">
        <v>146</v>
      </c>
      <c r="F67" s="96">
        <v>1</v>
      </c>
      <c r="G67" s="467">
        <v>2</v>
      </c>
      <c r="H67" s="89"/>
    </row>
    <row r="68" spans="1:8" x14ac:dyDescent="0.25">
      <c r="A68" s="402"/>
      <c r="B68" s="430"/>
      <c r="C68" s="475"/>
      <c r="D68" s="42" t="s">
        <v>76</v>
      </c>
      <c r="E68" s="276" t="s">
        <v>77</v>
      </c>
      <c r="F68" s="47">
        <v>6</v>
      </c>
      <c r="G68" s="482"/>
      <c r="H68" s="67"/>
    </row>
    <row r="69" spans="1:8" x14ac:dyDescent="0.25">
      <c r="A69" s="402"/>
      <c r="B69" s="430"/>
      <c r="C69" s="475"/>
      <c r="D69" s="42" t="s">
        <v>74</v>
      </c>
      <c r="E69" s="276" t="s">
        <v>75</v>
      </c>
      <c r="F69" s="47">
        <v>1</v>
      </c>
      <c r="G69" s="482"/>
      <c r="H69" s="67"/>
    </row>
    <row r="70" spans="1:8" x14ac:dyDescent="0.25">
      <c r="A70" s="403"/>
      <c r="B70" s="431"/>
      <c r="C70" s="481"/>
      <c r="D70" s="57" t="s">
        <v>147</v>
      </c>
      <c r="E70" s="281" t="s">
        <v>148</v>
      </c>
      <c r="F70" s="51">
        <v>1</v>
      </c>
      <c r="G70" s="483"/>
      <c r="H70" s="90"/>
    </row>
    <row r="71" spans="1:8" x14ac:dyDescent="0.25">
      <c r="A71" s="403"/>
      <c r="B71" s="431"/>
      <c r="C71" s="481"/>
      <c r="D71" s="42" t="s">
        <v>56</v>
      </c>
      <c r="E71" s="276" t="s">
        <v>57</v>
      </c>
      <c r="F71" s="47">
        <v>3</v>
      </c>
      <c r="G71" s="483"/>
      <c r="H71" s="90"/>
    </row>
    <row r="72" spans="1:8" ht="15.75" thickBot="1" x14ac:dyDescent="0.3">
      <c r="A72" s="403"/>
      <c r="B72" s="381"/>
      <c r="C72" s="387"/>
      <c r="D72" s="38"/>
      <c r="E72" s="38"/>
      <c r="F72" s="38">
        <f>SUM(F67:F71)</f>
        <v>12</v>
      </c>
      <c r="G72" s="473"/>
      <c r="H72" s="91"/>
    </row>
    <row r="73" spans="1:8" ht="63" customHeight="1" x14ac:dyDescent="0.35">
      <c r="A73" s="476"/>
      <c r="B73" s="433"/>
      <c r="C73" s="433"/>
      <c r="D73" s="433"/>
      <c r="E73" s="433"/>
      <c r="F73" s="433"/>
      <c r="G73" s="433"/>
      <c r="H73" s="433"/>
    </row>
    <row r="74" spans="1:8" ht="43.5" customHeight="1" x14ac:dyDescent="0.35">
      <c r="A74" s="389"/>
      <c r="B74" s="389"/>
      <c r="C74" s="389"/>
      <c r="D74" s="389"/>
      <c r="E74" s="389"/>
      <c r="F74" s="389"/>
      <c r="G74" s="389"/>
      <c r="H74" s="389"/>
    </row>
    <row r="75" spans="1:8" ht="21" x14ac:dyDescent="0.35">
      <c r="A75" s="31"/>
      <c r="B75" s="31"/>
      <c r="C75" s="31"/>
      <c r="D75" s="31"/>
      <c r="E75" s="31"/>
      <c r="F75" s="31"/>
      <c r="G75" s="31"/>
      <c r="H75" s="31"/>
    </row>
    <row r="76" spans="1:8" ht="31.5" customHeight="1" x14ac:dyDescent="0.3">
      <c r="A76" s="477"/>
      <c r="B76" s="477"/>
      <c r="C76" s="477"/>
      <c r="D76" s="477"/>
      <c r="E76" s="477"/>
      <c r="F76" s="477"/>
      <c r="G76" s="477"/>
      <c r="H76" s="477"/>
    </row>
    <row r="79" spans="1:8" ht="15.75" x14ac:dyDescent="0.25">
      <c r="A79" s="12"/>
      <c r="B79" s="13"/>
      <c r="C79" s="13"/>
      <c r="D79" s="13"/>
      <c r="E79" s="13"/>
      <c r="F79" s="13"/>
      <c r="G79" s="13"/>
      <c r="H79" s="14"/>
    </row>
    <row r="81" spans="1:7" ht="15.75" x14ac:dyDescent="0.25">
      <c r="D81" s="14"/>
    </row>
    <row r="82" spans="1:7" ht="15.75" x14ac:dyDescent="0.25">
      <c r="C82" s="15"/>
    </row>
    <row r="84" spans="1:7" x14ac:dyDescent="0.25">
      <c r="A84" s="379"/>
      <c r="B84" s="379"/>
      <c r="C84" s="379"/>
      <c r="D84" s="379"/>
      <c r="E84" s="379"/>
      <c r="F84" s="379"/>
      <c r="G84" s="379"/>
    </row>
    <row r="85" spans="1:7" x14ac:dyDescent="0.25">
      <c r="A85" s="379"/>
      <c r="B85" s="379"/>
      <c r="C85" s="379"/>
      <c r="D85" s="379"/>
      <c r="E85" s="379"/>
      <c r="F85" s="379"/>
      <c r="G85" s="379"/>
    </row>
  </sheetData>
  <mergeCells count="65">
    <mergeCell ref="B63:B66"/>
    <mergeCell ref="C63:C66"/>
    <mergeCell ref="G63:G66"/>
    <mergeCell ref="A63:A66"/>
    <mergeCell ref="G32:G35"/>
    <mergeCell ref="C32:C35"/>
    <mergeCell ref="B32:B35"/>
    <mergeCell ref="A32:A35"/>
    <mergeCell ref="C58:C62"/>
    <mergeCell ref="B58:B62"/>
    <mergeCell ref="A58:A62"/>
    <mergeCell ref="G58:G62"/>
    <mergeCell ref="B36:B42"/>
    <mergeCell ref="A36:A42"/>
    <mergeCell ref="C36:C42"/>
    <mergeCell ref="C43:C46"/>
    <mergeCell ref="G20:G26"/>
    <mergeCell ref="B20:B26"/>
    <mergeCell ref="C20:C26"/>
    <mergeCell ref="A20:A26"/>
    <mergeCell ref="C27:C31"/>
    <mergeCell ref="B27:B31"/>
    <mergeCell ref="A27:A31"/>
    <mergeCell ref="G27:G31"/>
    <mergeCell ref="A84:G84"/>
    <mergeCell ref="A85:G85"/>
    <mergeCell ref="A47:A52"/>
    <mergeCell ref="B47:B52"/>
    <mergeCell ref="C47:C52"/>
    <mergeCell ref="A73:H73"/>
    <mergeCell ref="A74:H74"/>
    <mergeCell ref="A76:H76"/>
    <mergeCell ref="G47:G52"/>
    <mergeCell ref="A67:A72"/>
    <mergeCell ref="B67:B72"/>
    <mergeCell ref="C67:C72"/>
    <mergeCell ref="G67:G72"/>
    <mergeCell ref="B53:B57"/>
    <mergeCell ref="C53:C57"/>
    <mergeCell ref="A53:A57"/>
    <mergeCell ref="A5:A9"/>
    <mergeCell ref="B5:B9"/>
    <mergeCell ref="C5:C9"/>
    <mergeCell ref="G5:G9"/>
    <mergeCell ref="A15:A19"/>
    <mergeCell ref="B15:B19"/>
    <mergeCell ref="C15:C19"/>
    <mergeCell ref="G15:G19"/>
    <mergeCell ref="G10:G14"/>
    <mergeCell ref="B10:B14"/>
    <mergeCell ref="A10:A14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B43:B46"/>
    <mergeCell ref="A43:A46"/>
    <mergeCell ref="G36:G42"/>
    <mergeCell ref="G43:G46"/>
    <mergeCell ref="G53:G57"/>
  </mergeCells>
  <pageMargins left="0.23622047244094491" right="0.23622047244094491" top="0.74803149606299213" bottom="0.74803149606299213" header="0.31496062992125984" footer="0.31496062992125984"/>
  <pageSetup paperSize="9" scale="50" fitToWidth="0" orientation="portrait" r:id="rId1"/>
  <headerFooter alignWithMargins="0"/>
  <rowBreaks count="1" manualBreakCount="1">
    <brk id="75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24.85546875" customWidth="1"/>
    <col min="4" max="4" width="41.57031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302</v>
      </c>
      <c r="B2" s="392"/>
      <c r="C2" s="392"/>
      <c r="D2" s="689" t="s">
        <v>303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285</v>
      </c>
      <c r="E5" s="267" t="s">
        <v>286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/>
      <c r="E6" s="262"/>
      <c r="F6" s="262"/>
      <c r="G6" s="447"/>
      <c r="H6" s="447"/>
      <c r="I6" s="53"/>
    </row>
    <row r="7" spans="1:9" x14ac:dyDescent="0.25">
      <c r="A7" s="448"/>
      <c r="B7" s="447"/>
      <c r="C7" s="465"/>
      <c r="D7" s="26"/>
      <c r="E7" s="262"/>
      <c r="F7" s="321" t="s">
        <v>266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262"/>
      <c r="G8" s="447"/>
      <c r="H8" s="447"/>
      <c r="I8" s="53"/>
    </row>
    <row r="9" spans="1:9" x14ac:dyDescent="0.25">
      <c r="A9" s="283"/>
      <c r="B9" s="283"/>
      <c r="C9" s="18"/>
      <c r="D9" s="19"/>
      <c r="E9" s="18"/>
      <c r="F9" s="18"/>
      <c r="G9" s="20"/>
      <c r="H9" s="283"/>
      <c r="I9" s="19"/>
    </row>
    <row r="10" spans="1:9" ht="7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25.28515625" customWidth="1"/>
    <col min="4" max="4" width="35" customWidth="1"/>
    <col min="5" max="5" width="12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304</v>
      </c>
      <c r="B2" s="392"/>
      <c r="C2" s="392"/>
      <c r="D2" s="689" t="s">
        <v>305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35</v>
      </c>
      <c r="E5" s="267" t="s">
        <v>171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/>
      <c r="E6" s="262"/>
      <c r="F6" s="262"/>
      <c r="G6" s="447"/>
      <c r="H6" s="447"/>
      <c r="I6" s="53"/>
    </row>
    <row r="7" spans="1:9" x14ac:dyDescent="0.25">
      <c r="A7" s="448"/>
      <c r="B7" s="447"/>
      <c r="C7" s="465"/>
      <c r="D7" s="26"/>
      <c r="E7" s="262"/>
      <c r="F7" s="321" t="s">
        <v>266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262"/>
      <c r="G8" s="447"/>
      <c r="H8" s="447"/>
      <c r="I8" s="53"/>
    </row>
    <row r="9" spans="1:9" x14ac:dyDescent="0.25">
      <c r="A9" s="283"/>
      <c r="B9" s="283"/>
      <c r="C9" s="18"/>
      <c r="D9" s="19"/>
      <c r="E9" s="18"/>
      <c r="F9" s="18"/>
      <c r="G9" s="20"/>
      <c r="H9" s="283"/>
      <c r="I9" s="19"/>
    </row>
    <row r="10" spans="1:9" ht="84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2" max="2" width="24.7109375" customWidth="1"/>
    <col min="4" max="4" width="39.140625" customWidth="1"/>
  </cols>
  <sheetData>
    <row r="1" spans="1:9" ht="19.5" thickBot="1" x14ac:dyDescent="0.3">
      <c r="A1" s="390"/>
      <c r="B1" s="390"/>
      <c r="C1" s="390"/>
      <c r="D1" s="390"/>
      <c r="E1" s="390"/>
      <c r="F1" s="390"/>
      <c r="G1" s="390"/>
      <c r="H1" s="390"/>
      <c r="I1" s="390"/>
    </row>
    <row r="2" spans="1:9" ht="19.5" thickBot="1" x14ac:dyDescent="0.3">
      <c r="A2" s="391" t="s">
        <v>306</v>
      </c>
      <c r="B2" s="392"/>
      <c r="C2" s="392"/>
      <c r="D2" s="689" t="s">
        <v>277</v>
      </c>
      <c r="E2" s="689"/>
      <c r="F2" s="689"/>
      <c r="G2" s="689"/>
      <c r="H2" s="689"/>
      <c r="I2" s="690"/>
    </row>
    <row r="3" spans="1:9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23</v>
      </c>
      <c r="H3" s="691" t="s">
        <v>24</v>
      </c>
      <c r="I3" s="510" t="s">
        <v>6</v>
      </c>
    </row>
    <row r="4" spans="1:9" ht="15.75" thickBot="1" x14ac:dyDescent="0.3">
      <c r="A4" s="395"/>
      <c r="B4" s="252" t="s">
        <v>3</v>
      </c>
      <c r="C4" s="252" t="s">
        <v>4</v>
      </c>
      <c r="D4" s="252" t="s">
        <v>8</v>
      </c>
      <c r="E4" s="252" t="s">
        <v>9</v>
      </c>
      <c r="F4" s="421"/>
      <c r="G4" s="509"/>
      <c r="H4" s="691"/>
      <c r="I4" s="510"/>
    </row>
    <row r="5" spans="1:9" x14ac:dyDescent="0.25">
      <c r="A5" s="380">
        <v>1</v>
      </c>
      <c r="B5" s="382" t="s">
        <v>90</v>
      </c>
      <c r="C5" s="385" t="s">
        <v>185</v>
      </c>
      <c r="D5" s="39" t="s">
        <v>35</v>
      </c>
      <c r="E5" s="267" t="s">
        <v>171</v>
      </c>
      <c r="F5" s="27">
        <v>1</v>
      </c>
      <c r="G5" s="382">
        <v>1</v>
      </c>
      <c r="H5" s="382"/>
      <c r="I5" s="28"/>
    </row>
    <row r="6" spans="1:9" x14ac:dyDescent="0.25">
      <c r="A6" s="448"/>
      <c r="B6" s="447"/>
      <c r="C6" s="465"/>
      <c r="D6" s="26" t="s">
        <v>287</v>
      </c>
      <c r="E6" s="262" t="s">
        <v>102</v>
      </c>
      <c r="F6" s="262" t="s">
        <v>266</v>
      </c>
      <c r="G6" s="447"/>
      <c r="H6" s="447"/>
      <c r="I6" s="53"/>
    </row>
    <row r="7" spans="1:9" x14ac:dyDescent="0.25">
      <c r="A7" s="448"/>
      <c r="B7" s="447"/>
      <c r="C7" s="465"/>
      <c r="D7" s="26" t="s">
        <v>59</v>
      </c>
      <c r="E7" s="262" t="s">
        <v>60</v>
      </c>
      <c r="F7" s="262" t="s">
        <v>266</v>
      </c>
      <c r="G7" s="447"/>
      <c r="H7" s="447"/>
      <c r="I7" s="53"/>
    </row>
    <row r="8" spans="1:9" x14ac:dyDescent="0.25">
      <c r="A8" s="448"/>
      <c r="B8" s="447"/>
      <c r="C8" s="465"/>
      <c r="D8" s="26"/>
      <c r="E8" s="262"/>
      <c r="F8" s="321" t="s">
        <v>264</v>
      </c>
      <c r="G8" s="447"/>
      <c r="H8" s="447"/>
      <c r="I8" s="53"/>
    </row>
    <row r="9" spans="1:9" x14ac:dyDescent="0.25">
      <c r="A9" s="283"/>
      <c r="B9" s="283"/>
      <c r="C9" s="18"/>
      <c r="D9" s="19"/>
      <c r="E9" s="18"/>
      <c r="F9" s="18"/>
      <c r="G9" s="329"/>
      <c r="H9" s="283"/>
      <c r="I9" s="19"/>
    </row>
    <row r="10" spans="1:9" ht="94.5" customHeight="1" x14ac:dyDescent="0.35">
      <c r="A10" s="388"/>
      <c r="B10" s="388"/>
      <c r="C10" s="388"/>
      <c r="D10" s="388"/>
      <c r="E10" s="388"/>
      <c r="F10" s="388"/>
      <c r="G10" s="388"/>
      <c r="H10" s="388"/>
      <c r="I10" s="388"/>
    </row>
    <row r="11" spans="1:9" ht="21" x14ac:dyDescent="0.35">
      <c r="A11" s="389"/>
      <c r="B11" s="389"/>
      <c r="C11" s="389"/>
      <c r="D11" s="389"/>
      <c r="E11" s="389"/>
      <c r="F11" s="389"/>
      <c r="G11" s="389"/>
      <c r="H11" s="389"/>
      <c r="I11" s="389"/>
    </row>
    <row r="12" spans="1:9" ht="21" x14ac:dyDescent="0.35">
      <c r="A12" s="257"/>
      <c r="B12" s="257"/>
      <c r="C12" s="257"/>
      <c r="D12" s="257"/>
      <c r="E12" s="257"/>
      <c r="F12" s="257"/>
      <c r="G12" s="257"/>
      <c r="H12" s="257"/>
      <c r="I12" s="257"/>
    </row>
    <row r="14" spans="1:9" ht="15.75" x14ac:dyDescent="0.25">
      <c r="A14" s="12"/>
      <c r="B14" s="13"/>
      <c r="C14" s="13"/>
      <c r="D14" s="13"/>
      <c r="E14" s="13"/>
      <c r="F14" s="13"/>
      <c r="G14" s="13"/>
      <c r="H14" s="13"/>
      <c r="I14" s="14"/>
    </row>
    <row r="16" spans="1:9" ht="15.75" x14ac:dyDescent="0.25">
      <c r="D16" s="14"/>
    </row>
    <row r="17" spans="1:8" ht="15.75" x14ac:dyDescent="0.25">
      <c r="C17" s="15"/>
    </row>
    <row r="19" spans="1:8" x14ac:dyDescent="0.25">
      <c r="A19" s="379"/>
      <c r="B19" s="379"/>
      <c r="C19" s="379"/>
      <c r="D19" s="379"/>
      <c r="E19" s="379"/>
      <c r="F19" s="379"/>
      <c r="G19" s="379"/>
      <c r="H19" s="379"/>
    </row>
    <row r="20" spans="1:8" x14ac:dyDescent="0.25">
      <c r="A20" s="379"/>
      <c r="B20" s="379"/>
      <c r="C20" s="379"/>
      <c r="D20" s="379"/>
      <c r="E20" s="379"/>
      <c r="F20" s="379"/>
      <c r="G20" s="379"/>
      <c r="H20" s="379"/>
    </row>
  </sheetData>
  <mergeCells count="19">
    <mergeCell ref="A1:I1"/>
    <mergeCell ref="A2:C2"/>
    <mergeCell ref="D2:I2"/>
    <mergeCell ref="A3:A4"/>
    <mergeCell ref="B3:C3"/>
    <mergeCell ref="D3:E3"/>
    <mergeCell ref="F3:F4"/>
    <mergeCell ref="G3:G4"/>
    <mergeCell ref="H3:H4"/>
    <mergeCell ref="I3:I4"/>
    <mergeCell ref="A11:I11"/>
    <mergeCell ref="A19:H19"/>
    <mergeCell ref="A20:H20"/>
    <mergeCell ref="A5:A8"/>
    <mergeCell ref="B5:B8"/>
    <mergeCell ref="C5:C8"/>
    <mergeCell ref="G5:G8"/>
    <mergeCell ref="H5:H8"/>
    <mergeCell ref="A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4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85546875" customWidth="1"/>
    <col min="2" max="2" width="32" customWidth="1"/>
    <col min="3" max="3" width="8.7109375" bestFit="1" customWidth="1"/>
    <col min="4" max="4" width="49.85546875" bestFit="1" customWidth="1"/>
    <col min="5" max="5" width="7.85546875" bestFit="1" customWidth="1"/>
    <col min="6" max="6" width="11.85546875" customWidth="1"/>
    <col min="7" max="7" width="17.85546875" bestFit="1" customWidth="1"/>
    <col min="8" max="8" width="50.28515625" customWidth="1"/>
  </cols>
  <sheetData>
    <row r="1" spans="1:8" ht="41.2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27.75" customHeight="1" x14ac:dyDescent="0.25">
      <c r="A2" s="391" t="s">
        <v>213</v>
      </c>
      <c r="B2" s="392"/>
      <c r="C2" s="392"/>
      <c r="D2" s="392" t="s">
        <v>27</v>
      </c>
      <c r="E2" s="392"/>
      <c r="F2" s="392"/>
      <c r="G2" s="392"/>
      <c r="H2" s="393"/>
    </row>
    <row r="3" spans="1:8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6" customHeight="1" thickBot="1" x14ac:dyDescent="0.3">
      <c r="A4" s="395"/>
      <c r="B4" s="30" t="s">
        <v>3</v>
      </c>
      <c r="C4" s="30" t="s">
        <v>4</v>
      </c>
      <c r="D4" s="30" t="s">
        <v>8</v>
      </c>
      <c r="E4" s="30" t="s">
        <v>9</v>
      </c>
      <c r="F4" s="421"/>
      <c r="G4" s="399"/>
      <c r="H4" s="401"/>
    </row>
    <row r="5" spans="1:8" x14ac:dyDescent="0.25">
      <c r="A5" s="380">
        <v>1</v>
      </c>
      <c r="B5" s="382" t="s">
        <v>175</v>
      </c>
      <c r="C5" s="385" t="s">
        <v>172</v>
      </c>
      <c r="D5" s="42" t="s">
        <v>89</v>
      </c>
      <c r="E5" s="268">
        <v>3803</v>
      </c>
      <c r="F5" s="51">
        <v>40</v>
      </c>
      <c r="G5" s="371">
        <v>12</v>
      </c>
      <c r="H5" s="70"/>
    </row>
    <row r="6" spans="1:8" x14ac:dyDescent="0.25">
      <c r="A6" s="448"/>
      <c r="B6" s="447"/>
      <c r="C6" s="465"/>
      <c r="D6" s="42" t="s">
        <v>33</v>
      </c>
      <c r="E6" s="268">
        <v>3805</v>
      </c>
      <c r="F6" s="47">
        <v>50</v>
      </c>
      <c r="G6" s="372"/>
      <c r="H6" s="71"/>
    </row>
    <row r="7" spans="1:8" x14ac:dyDescent="0.25">
      <c r="A7" s="448"/>
      <c r="B7" s="447"/>
      <c r="C7" s="465"/>
      <c r="D7" s="42" t="s">
        <v>127</v>
      </c>
      <c r="E7" s="276" t="s">
        <v>128</v>
      </c>
      <c r="F7" s="47">
        <v>6</v>
      </c>
      <c r="G7" s="372"/>
      <c r="H7" s="71"/>
    </row>
    <row r="8" spans="1:8" ht="15.75" thickBot="1" x14ac:dyDescent="0.3">
      <c r="A8" s="448"/>
      <c r="B8" s="447"/>
      <c r="C8" s="465"/>
      <c r="D8" s="42"/>
      <c r="E8" s="42"/>
      <c r="F8" s="104">
        <f>SUM(F5:F7)</f>
        <v>96</v>
      </c>
      <c r="G8" s="372"/>
      <c r="H8" s="71"/>
    </row>
    <row r="9" spans="1:8" x14ac:dyDescent="0.25">
      <c r="A9" s="449">
        <v>2</v>
      </c>
      <c r="B9" s="365" t="s">
        <v>192</v>
      </c>
      <c r="C9" s="497" t="s">
        <v>187</v>
      </c>
      <c r="D9" s="42" t="s">
        <v>96</v>
      </c>
      <c r="E9" s="276" t="s">
        <v>97</v>
      </c>
      <c r="F9" s="47">
        <v>70</v>
      </c>
      <c r="G9" s="371">
        <v>15</v>
      </c>
      <c r="H9" s="76" t="s">
        <v>249</v>
      </c>
    </row>
    <row r="10" spans="1:8" x14ac:dyDescent="0.25">
      <c r="A10" s="356"/>
      <c r="B10" s="366"/>
      <c r="C10" s="386"/>
      <c r="D10" s="42" t="s">
        <v>85</v>
      </c>
      <c r="E10" s="276" t="s">
        <v>86</v>
      </c>
      <c r="F10" s="47">
        <v>20</v>
      </c>
      <c r="G10" s="372"/>
      <c r="H10" s="71"/>
    </row>
    <row r="11" spans="1:8" x14ac:dyDescent="0.25">
      <c r="A11" s="356"/>
      <c r="B11" s="366"/>
      <c r="C11" s="386"/>
      <c r="D11" s="42" t="s">
        <v>129</v>
      </c>
      <c r="E11" s="276" t="s">
        <v>130</v>
      </c>
      <c r="F11" s="47">
        <v>22</v>
      </c>
      <c r="G11" s="372"/>
      <c r="H11" s="97"/>
    </row>
    <row r="12" spans="1:8" ht="15.75" thickBot="1" x14ac:dyDescent="0.3">
      <c r="A12" s="356"/>
      <c r="B12" s="367"/>
      <c r="C12" s="466"/>
      <c r="D12" s="42"/>
      <c r="E12" s="276"/>
      <c r="F12" s="148">
        <f>SUM(F9:F11)</f>
        <v>112</v>
      </c>
      <c r="G12" s="373"/>
      <c r="H12" s="98"/>
    </row>
    <row r="13" spans="1:8" ht="15.75" thickBot="1" x14ac:dyDescent="0.3">
      <c r="A13" s="380">
        <v>3</v>
      </c>
      <c r="B13" s="382" t="s">
        <v>90</v>
      </c>
      <c r="C13" s="385" t="s">
        <v>185</v>
      </c>
      <c r="D13" s="42" t="s">
        <v>32</v>
      </c>
      <c r="E13" s="268">
        <v>3802</v>
      </c>
      <c r="F13" s="47">
        <v>70</v>
      </c>
      <c r="G13" s="352">
        <v>12</v>
      </c>
      <c r="H13" s="70"/>
    </row>
    <row r="14" spans="1:8" x14ac:dyDescent="0.25">
      <c r="A14" s="430"/>
      <c r="B14" s="436"/>
      <c r="C14" s="475"/>
      <c r="D14" s="39" t="s">
        <v>149</v>
      </c>
      <c r="E14" s="277" t="s">
        <v>122</v>
      </c>
      <c r="F14" s="51">
        <v>13</v>
      </c>
      <c r="G14" s="353"/>
      <c r="H14" s="76" t="s">
        <v>228</v>
      </c>
    </row>
    <row r="15" spans="1:8" x14ac:dyDescent="0.25">
      <c r="A15" s="430"/>
      <c r="B15" s="436"/>
      <c r="C15" s="475"/>
      <c r="D15" s="39" t="s">
        <v>134</v>
      </c>
      <c r="E15" s="277" t="s">
        <v>135</v>
      </c>
      <c r="F15" s="51">
        <v>4</v>
      </c>
      <c r="G15" s="353"/>
      <c r="H15" s="99"/>
    </row>
    <row r="16" spans="1:8" ht="15.75" thickBot="1" x14ac:dyDescent="0.3">
      <c r="A16" s="381"/>
      <c r="B16" s="437"/>
      <c r="C16" s="481"/>
      <c r="D16" s="39"/>
      <c r="E16" s="277"/>
      <c r="F16" s="77">
        <f>SUM(F13:F15)</f>
        <v>87</v>
      </c>
      <c r="G16" s="354"/>
      <c r="H16" s="100"/>
    </row>
    <row r="17" spans="1:8" x14ac:dyDescent="0.25">
      <c r="A17" s="355">
        <v>4</v>
      </c>
      <c r="B17" s="380" t="s">
        <v>33</v>
      </c>
      <c r="C17" s="385" t="s">
        <v>188</v>
      </c>
      <c r="D17" s="54" t="s">
        <v>31</v>
      </c>
      <c r="E17" s="264">
        <v>3801</v>
      </c>
      <c r="F17" s="96">
        <v>57</v>
      </c>
      <c r="G17" s="352">
        <v>10</v>
      </c>
      <c r="H17" s="70"/>
    </row>
    <row r="18" spans="1:8" x14ac:dyDescent="0.25">
      <c r="A18" s="402"/>
      <c r="B18" s="430"/>
      <c r="C18" s="475"/>
      <c r="D18" s="43" t="s">
        <v>150</v>
      </c>
      <c r="E18" s="281" t="s">
        <v>151</v>
      </c>
      <c r="F18" s="51">
        <v>1</v>
      </c>
      <c r="G18" s="353"/>
      <c r="H18" s="99"/>
    </row>
    <row r="19" spans="1:8" x14ac:dyDescent="0.25">
      <c r="A19" s="402"/>
      <c r="B19" s="430"/>
      <c r="C19" s="475"/>
      <c r="D19" s="39" t="s">
        <v>54</v>
      </c>
      <c r="E19" s="277" t="s">
        <v>55</v>
      </c>
      <c r="F19" s="47">
        <v>12</v>
      </c>
      <c r="G19" s="353"/>
      <c r="H19" s="99"/>
    </row>
    <row r="20" spans="1:8" x14ac:dyDescent="0.25">
      <c r="A20" s="403"/>
      <c r="B20" s="431"/>
      <c r="C20" s="481"/>
      <c r="D20" s="39" t="s">
        <v>123</v>
      </c>
      <c r="E20" s="277" t="s">
        <v>124</v>
      </c>
      <c r="F20" s="51">
        <v>10</v>
      </c>
      <c r="G20" s="354"/>
      <c r="H20" s="100"/>
    </row>
    <row r="21" spans="1:8" ht="15.75" customHeight="1" thickBot="1" x14ac:dyDescent="0.3">
      <c r="A21" s="469"/>
      <c r="B21" s="381"/>
      <c r="C21" s="387"/>
      <c r="D21" s="39"/>
      <c r="E21" s="277"/>
      <c r="F21" s="77">
        <f>SUM(F17:F20)</f>
        <v>80</v>
      </c>
      <c r="G21" s="410"/>
      <c r="H21" s="98"/>
    </row>
    <row r="22" spans="1:8" ht="15.75" customHeight="1" x14ac:dyDescent="0.25">
      <c r="A22" s="380">
        <v>5</v>
      </c>
      <c r="B22" s="382" t="s">
        <v>91</v>
      </c>
      <c r="C22" s="385" t="s">
        <v>152</v>
      </c>
      <c r="D22" s="42" t="s">
        <v>43</v>
      </c>
      <c r="E22" s="276" t="s">
        <v>44</v>
      </c>
      <c r="F22" s="47">
        <v>60</v>
      </c>
      <c r="G22" s="352">
        <v>12</v>
      </c>
      <c r="H22" s="76" t="s">
        <v>228</v>
      </c>
    </row>
    <row r="23" spans="1:8" ht="15.75" customHeight="1" thickBot="1" x14ac:dyDescent="0.3">
      <c r="A23" s="430"/>
      <c r="B23" s="436"/>
      <c r="C23" s="475"/>
      <c r="D23" s="42" t="s">
        <v>115</v>
      </c>
      <c r="E23" s="276" t="s">
        <v>116</v>
      </c>
      <c r="F23" s="47">
        <v>26</v>
      </c>
      <c r="G23" s="353"/>
      <c r="H23" s="99"/>
    </row>
    <row r="24" spans="1:8" ht="15.75" customHeight="1" thickBot="1" x14ac:dyDescent="0.3">
      <c r="A24" s="430"/>
      <c r="B24" s="436"/>
      <c r="C24" s="475"/>
      <c r="D24" s="42"/>
      <c r="E24" s="42"/>
      <c r="F24" s="42">
        <f>SUM(F22:F23)</f>
        <v>86</v>
      </c>
      <c r="G24" s="353"/>
      <c r="H24" s="76"/>
    </row>
    <row r="25" spans="1:8" ht="15.75" customHeight="1" x14ac:dyDescent="0.25">
      <c r="A25" s="355">
        <v>6</v>
      </c>
      <c r="B25" s="380" t="s">
        <v>39</v>
      </c>
      <c r="C25" s="385" t="s">
        <v>189</v>
      </c>
      <c r="D25" s="57" t="s">
        <v>37</v>
      </c>
      <c r="E25" s="281" t="s">
        <v>38</v>
      </c>
      <c r="F25" s="51">
        <v>29</v>
      </c>
      <c r="G25" s="352">
        <v>10</v>
      </c>
      <c r="H25" s="101"/>
    </row>
    <row r="26" spans="1:8" ht="15.75" customHeight="1" x14ac:dyDescent="0.25">
      <c r="A26" s="402"/>
      <c r="B26" s="430"/>
      <c r="C26" s="475"/>
      <c r="D26" s="42" t="s">
        <v>34</v>
      </c>
      <c r="E26" s="268">
        <v>3807</v>
      </c>
      <c r="F26" s="47">
        <v>47</v>
      </c>
      <c r="G26" s="353"/>
      <c r="H26" s="102"/>
    </row>
    <row r="27" spans="1:8" ht="15.75" customHeight="1" thickBot="1" x14ac:dyDescent="0.3">
      <c r="A27" s="402"/>
      <c r="B27" s="381"/>
      <c r="C27" s="387"/>
      <c r="D27" s="72"/>
      <c r="E27" s="72"/>
      <c r="F27" s="112">
        <f>SUM(F25:F26)</f>
        <v>76</v>
      </c>
      <c r="G27" s="410"/>
      <c r="H27" s="103"/>
    </row>
    <row r="28" spans="1:8" ht="15.75" customHeight="1" x14ac:dyDescent="0.25">
      <c r="A28" s="380">
        <v>7</v>
      </c>
      <c r="B28" s="447" t="s">
        <v>41</v>
      </c>
      <c r="C28" s="465" t="s">
        <v>157</v>
      </c>
      <c r="D28" s="40" t="s">
        <v>92</v>
      </c>
      <c r="E28" s="277" t="s">
        <v>93</v>
      </c>
      <c r="F28" s="47">
        <v>75</v>
      </c>
      <c r="G28" s="357">
        <v>11</v>
      </c>
      <c r="H28" s="109"/>
    </row>
    <row r="29" spans="1:8" ht="15.75" customHeight="1" x14ac:dyDescent="0.25">
      <c r="A29" s="430"/>
      <c r="B29" s="436"/>
      <c r="C29" s="475"/>
      <c r="D29" s="42" t="s">
        <v>82</v>
      </c>
      <c r="E29" s="276" t="s">
        <v>83</v>
      </c>
      <c r="F29" s="47">
        <v>9</v>
      </c>
      <c r="G29" s="353"/>
      <c r="H29" s="99"/>
    </row>
    <row r="30" spans="1:8" ht="15.75" customHeight="1" thickBot="1" x14ac:dyDescent="0.3">
      <c r="A30" s="430"/>
      <c r="B30" s="436"/>
      <c r="C30" s="475"/>
      <c r="D30" s="42"/>
      <c r="E30" s="276"/>
      <c r="F30" s="75">
        <f>SUM(F28:F29)</f>
        <v>84</v>
      </c>
      <c r="G30" s="353"/>
      <c r="H30" s="99"/>
    </row>
    <row r="31" spans="1:8" ht="15.75" customHeight="1" x14ac:dyDescent="0.25">
      <c r="A31" s="355">
        <v>8</v>
      </c>
      <c r="B31" s="436" t="s">
        <v>94</v>
      </c>
      <c r="C31" s="475" t="s">
        <v>179</v>
      </c>
      <c r="D31" s="58" t="s">
        <v>137</v>
      </c>
      <c r="E31" s="271" t="s">
        <v>138</v>
      </c>
      <c r="F31" s="51">
        <v>34</v>
      </c>
      <c r="G31" s="353">
        <v>11</v>
      </c>
      <c r="H31" s="105"/>
    </row>
    <row r="32" spans="1:8" ht="15.75" customHeight="1" thickBot="1" x14ac:dyDescent="0.3">
      <c r="A32" s="402"/>
      <c r="B32" s="436"/>
      <c r="C32" s="475"/>
      <c r="D32" s="42" t="s">
        <v>39</v>
      </c>
      <c r="E32" s="276" t="s">
        <v>40</v>
      </c>
      <c r="F32" s="47">
        <v>54</v>
      </c>
      <c r="G32" s="353"/>
      <c r="H32" s="105"/>
    </row>
    <row r="33" spans="1:8" ht="15.75" customHeight="1" thickBot="1" x14ac:dyDescent="0.3">
      <c r="A33" s="403"/>
      <c r="B33" s="437"/>
      <c r="C33" s="481"/>
      <c r="D33" s="54"/>
      <c r="E33" s="93"/>
      <c r="F33" s="75">
        <f>SUM(F31:F32)</f>
        <v>88</v>
      </c>
      <c r="G33" s="354"/>
      <c r="H33" s="106"/>
    </row>
    <row r="34" spans="1:8" ht="15.75" customHeight="1" x14ac:dyDescent="0.25">
      <c r="A34" s="355">
        <v>9</v>
      </c>
      <c r="B34" s="365" t="s">
        <v>47</v>
      </c>
      <c r="C34" s="385" t="s">
        <v>173</v>
      </c>
      <c r="D34" s="42" t="s">
        <v>109</v>
      </c>
      <c r="E34" s="276" t="s">
        <v>110</v>
      </c>
      <c r="F34" s="47">
        <v>11</v>
      </c>
      <c r="G34" s="352">
        <v>15</v>
      </c>
      <c r="H34" s="70"/>
    </row>
    <row r="35" spans="1:8" ht="15.75" customHeight="1" x14ac:dyDescent="0.25">
      <c r="A35" s="402"/>
      <c r="B35" s="366"/>
      <c r="C35" s="475"/>
      <c r="D35" s="42" t="s">
        <v>45</v>
      </c>
      <c r="E35" s="276" t="s">
        <v>49</v>
      </c>
      <c r="F35" s="47">
        <v>33</v>
      </c>
      <c r="G35" s="353"/>
      <c r="H35" s="99"/>
    </row>
    <row r="36" spans="1:8" ht="15.75" customHeight="1" x14ac:dyDescent="0.25">
      <c r="A36" s="402"/>
      <c r="B36" s="366"/>
      <c r="C36" s="475"/>
      <c r="D36" s="42" t="s">
        <v>61</v>
      </c>
      <c r="E36" s="276" t="s">
        <v>58</v>
      </c>
      <c r="F36" s="47">
        <v>41</v>
      </c>
      <c r="G36" s="353"/>
      <c r="H36" s="99"/>
    </row>
    <row r="37" spans="1:8" ht="15.75" customHeight="1" x14ac:dyDescent="0.25">
      <c r="A37" s="402"/>
      <c r="B37" s="366"/>
      <c r="C37" s="475"/>
      <c r="D37" s="39" t="s">
        <v>70</v>
      </c>
      <c r="E37" s="277" t="s">
        <v>71</v>
      </c>
      <c r="F37" s="51">
        <v>32</v>
      </c>
      <c r="G37" s="353"/>
      <c r="H37" s="99"/>
    </row>
    <row r="38" spans="1:8" ht="15.75" customHeight="1" thickBot="1" x14ac:dyDescent="0.3">
      <c r="A38" s="469"/>
      <c r="B38" s="367"/>
      <c r="C38" s="387"/>
      <c r="D38" s="38"/>
      <c r="E38" s="282"/>
      <c r="F38" s="78">
        <f>SUM(F34:F37)</f>
        <v>117</v>
      </c>
      <c r="G38" s="410"/>
      <c r="H38" s="98"/>
    </row>
    <row r="39" spans="1:8" ht="15.75" customHeight="1" x14ac:dyDescent="0.25">
      <c r="A39" s="355">
        <v>10</v>
      </c>
      <c r="B39" s="380" t="s">
        <v>59</v>
      </c>
      <c r="C39" s="385" t="s">
        <v>178</v>
      </c>
      <c r="D39" s="63"/>
      <c r="E39" s="270"/>
      <c r="F39" s="96"/>
      <c r="G39" s="352">
        <v>10</v>
      </c>
      <c r="H39" s="70"/>
    </row>
    <row r="40" spans="1:8" ht="15.75" customHeight="1" x14ac:dyDescent="0.25">
      <c r="A40" s="402"/>
      <c r="B40" s="430"/>
      <c r="C40" s="475"/>
      <c r="D40" s="42" t="s">
        <v>113</v>
      </c>
      <c r="E40" s="276" t="s">
        <v>114</v>
      </c>
      <c r="F40" s="47">
        <v>41</v>
      </c>
      <c r="G40" s="353"/>
      <c r="H40" s="99"/>
    </row>
    <row r="41" spans="1:8" ht="15.75" customHeight="1" x14ac:dyDescent="0.25">
      <c r="A41" s="402"/>
      <c r="B41" s="430"/>
      <c r="C41" s="475"/>
      <c r="D41" s="42" t="s">
        <v>132</v>
      </c>
      <c r="E41" s="276" t="s">
        <v>133</v>
      </c>
      <c r="F41" s="47">
        <v>7</v>
      </c>
      <c r="G41" s="353"/>
      <c r="H41" s="99"/>
    </row>
    <row r="42" spans="1:8" ht="15.75" customHeight="1" x14ac:dyDescent="0.25">
      <c r="A42" s="403"/>
      <c r="B42" s="431"/>
      <c r="C42" s="481"/>
      <c r="D42" s="42" t="s">
        <v>131</v>
      </c>
      <c r="E42" s="276" t="s">
        <v>63</v>
      </c>
      <c r="F42" s="47">
        <v>32</v>
      </c>
      <c r="G42" s="354"/>
      <c r="H42" s="100"/>
    </row>
    <row r="43" spans="1:8" ht="15.75" customHeight="1" thickBot="1" x14ac:dyDescent="0.3">
      <c r="A43" s="403"/>
      <c r="B43" s="431"/>
      <c r="C43" s="481"/>
      <c r="D43" s="42"/>
      <c r="E43" s="42"/>
      <c r="F43" s="104">
        <f>SUM(F39:F42)</f>
        <v>80</v>
      </c>
      <c r="G43" s="354"/>
      <c r="H43" s="100"/>
    </row>
    <row r="44" spans="1:8" ht="15.75" customHeight="1" thickBot="1" x14ac:dyDescent="0.3">
      <c r="A44" s="380">
        <v>11</v>
      </c>
      <c r="B44" s="382" t="s">
        <v>113</v>
      </c>
      <c r="C44" s="385" t="s">
        <v>190</v>
      </c>
      <c r="D44" s="58" t="s">
        <v>117</v>
      </c>
      <c r="E44" s="271" t="s">
        <v>118</v>
      </c>
      <c r="F44" s="51">
        <v>28</v>
      </c>
      <c r="G44" s="352">
        <v>10</v>
      </c>
      <c r="H44" s="70"/>
    </row>
    <row r="45" spans="1:8" ht="15.75" customHeight="1" x14ac:dyDescent="0.25">
      <c r="A45" s="430"/>
      <c r="B45" s="436"/>
      <c r="C45" s="475"/>
      <c r="D45" s="42" t="s">
        <v>143</v>
      </c>
      <c r="E45" s="276" t="s">
        <v>144</v>
      </c>
      <c r="F45" s="47">
        <v>1</v>
      </c>
      <c r="G45" s="353"/>
      <c r="H45" s="76" t="s">
        <v>229</v>
      </c>
    </row>
    <row r="46" spans="1:8" ht="15.75" customHeight="1" x14ac:dyDescent="0.25">
      <c r="A46" s="430"/>
      <c r="B46" s="436"/>
      <c r="C46" s="475"/>
      <c r="D46" s="42" t="s">
        <v>72</v>
      </c>
      <c r="E46" s="276" t="s">
        <v>73</v>
      </c>
      <c r="F46" s="47">
        <v>13</v>
      </c>
      <c r="G46" s="353"/>
      <c r="H46" s="99"/>
    </row>
    <row r="47" spans="1:8" ht="15.75" customHeight="1" x14ac:dyDescent="0.25">
      <c r="A47" s="431"/>
      <c r="B47" s="437"/>
      <c r="C47" s="481"/>
      <c r="D47" s="139" t="s">
        <v>52</v>
      </c>
      <c r="E47" s="200" t="s">
        <v>53</v>
      </c>
      <c r="F47" s="140">
        <v>10</v>
      </c>
      <c r="G47" s="354"/>
      <c r="H47" s="100"/>
    </row>
    <row r="48" spans="1:8" ht="15.75" customHeight="1" x14ac:dyDescent="0.25">
      <c r="A48" s="431"/>
      <c r="B48" s="437"/>
      <c r="C48" s="481"/>
      <c r="D48" s="39" t="s">
        <v>68</v>
      </c>
      <c r="E48" s="277" t="s">
        <v>69</v>
      </c>
      <c r="F48" s="51">
        <v>16</v>
      </c>
      <c r="G48" s="354"/>
      <c r="H48" s="100"/>
    </row>
    <row r="49" spans="1:8" ht="15.75" customHeight="1" thickBot="1" x14ac:dyDescent="0.3">
      <c r="A49" s="381"/>
      <c r="B49" s="384"/>
      <c r="C49" s="387"/>
      <c r="D49" s="38"/>
      <c r="E49" s="38"/>
      <c r="F49" s="111">
        <f>SUM(F44:F48)</f>
        <v>68</v>
      </c>
      <c r="G49" s="410"/>
      <c r="H49" s="98"/>
    </row>
    <row r="50" spans="1:8" ht="15.75" customHeight="1" x14ac:dyDescent="0.25">
      <c r="A50" s="355">
        <v>12</v>
      </c>
      <c r="B50" s="380" t="s">
        <v>105</v>
      </c>
      <c r="C50" s="385" t="s">
        <v>174</v>
      </c>
      <c r="D50" s="39" t="s">
        <v>98</v>
      </c>
      <c r="E50" s="277" t="s">
        <v>46</v>
      </c>
      <c r="F50" s="51">
        <v>15</v>
      </c>
      <c r="G50" s="352">
        <v>10</v>
      </c>
      <c r="H50" s="70"/>
    </row>
    <row r="51" spans="1:8" ht="15.75" customHeight="1" x14ac:dyDescent="0.25">
      <c r="A51" s="402"/>
      <c r="B51" s="430"/>
      <c r="C51" s="475"/>
      <c r="D51" s="42" t="s">
        <v>99</v>
      </c>
      <c r="E51" s="277" t="s">
        <v>100</v>
      </c>
      <c r="F51" s="51">
        <v>10</v>
      </c>
      <c r="G51" s="353"/>
      <c r="H51" s="99"/>
    </row>
    <row r="52" spans="1:8" ht="15.75" customHeight="1" x14ac:dyDescent="0.25">
      <c r="A52" s="402"/>
      <c r="B52" s="430"/>
      <c r="C52" s="475"/>
      <c r="D52" s="57" t="s">
        <v>59</v>
      </c>
      <c r="E52" s="281" t="s">
        <v>60</v>
      </c>
      <c r="F52" s="51">
        <v>50</v>
      </c>
      <c r="G52" s="353"/>
      <c r="H52" s="99"/>
    </row>
    <row r="53" spans="1:8" ht="15.75" customHeight="1" thickBot="1" x14ac:dyDescent="0.3">
      <c r="A53" s="403"/>
      <c r="B53" s="381"/>
      <c r="C53" s="387"/>
      <c r="D53" s="38"/>
      <c r="E53" s="282"/>
      <c r="F53" s="108">
        <f>F50+F51+F52</f>
        <v>75</v>
      </c>
      <c r="G53" s="410"/>
      <c r="H53" s="98"/>
    </row>
    <row r="54" spans="1:8" ht="15.75" customHeight="1" x14ac:dyDescent="0.25">
      <c r="A54" s="355">
        <v>13</v>
      </c>
      <c r="B54" s="448" t="s">
        <v>76</v>
      </c>
      <c r="C54" s="465" t="s">
        <v>153</v>
      </c>
      <c r="D54" s="58" t="s">
        <v>147</v>
      </c>
      <c r="E54" s="271" t="s">
        <v>148</v>
      </c>
      <c r="F54" s="51">
        <v>32</v>
      </c>
      <c r="G54" s="357">
        <v>8</v>
      </c>
      <c r="H54" s="71"/>
    </row>
    <row r="55" spans="1:8" ht="15.75" customHeight="1" x14ac:dyDescent="0.25">
      <c r="A55" s="402"/>
      <c r="B55" s="430"/>
      <c r="C55" s="475"/>
      <c r="D55" s="39" t="s">
        <v>78</v>
      </c>
      <c r="E55" s="277" t="s">
        <v>79</v>
      </c>
      <c r="F55" s="51">
        <v>24</v>
      </c>
      <c r="G55" s="353"/>
      <c r="H55" s="99"/>
    </row>
    <row r="56" spans="1:8" ht="15.75" customHeight="1" x14ac:dyDescent="0.25">
      <c r="A56" s="403"/>
      <c r="B56" s="431"/>
      <c r="C56" s="481"/>
      <c r="D56" s="39" t="s">
        <v>141</v>
      </c>
      <c r="E56" s="277" t="s">
        <v>142</v>
      </c>
      <c r="F56" s="51">
        <v>3</v>
      </c>
      <c r="G56" s="354"/>
      <c r="H56" s="100"/>
    </row>
    <row r="57" spans="1:8" ht="15.75" customHeight="1" thickBot="1" x14ac:dyDescent="0.3">
      <c r="A57" s="403"/>
      <c r="B57" s="431"/>
      <c r="C57" s="481"/>
      <c r="D57" s="39"/>
      <c r="E57" s="277"/>
      <c r="F57" s="77">
        <f>SUM(F54:F56)</f>
        <v>59</v>
      </c>
      <c r="G57" s="354"/>
      <c r="H57" s="100"/>
    </row>
    <row r="58" spans="1:8" ht="15.75" customHeight="1" thickBot="1" x14ac:dyDescent="0.3">
      <c r="A58" s="355">
        <v>14</v>
      </c>
      <c r="B58" s="380" t="s">
        <v>78</v>
      </c>
      <c r="C58" s="385" t="s">
        <v>156</v>
      </c>
      <c r="D58" s="221" t="s">
        <v>145</v>
      </c>
      <c r="E58" s="270" t="s">
        <v>146</v>
      </c>
      <c r="F58" s="96">
        <v>19</v>
      </c>
      <c r="G58" s="352">
        <v>8</v>
      </c>
      <c r="H58" s="70"/>
    </row>
    <row r="59" spans="1:8" ht="15.75" customHeight="1" x14ac:dyDescent="0.25">
      <c r="A59" s="402"/>
      <c r="B59" s="430"/>
      <c r="C59" s="475"/>
      <c r="D59" s="39" t="s">
        <v>74</v>
      </c>
      <c r="E59" s="277" t="s">
        <v>75</v>
      </c>
      <c r="F59" s="47">
        <v>15</v>
      </c>
      <c r="G59" s="353"/>
      <c r="H59" s="76" t="s">
        <v>230</v>
      </c>
    </row>
    <row r="60" spans="1:8" ht="15.75" customHeight="1" x14ac:dyDescent="0.25">
      <c r="A60" s="403"/>
      <c r="B60" s="431"/>
      <c r="C60" s="481"/>
      <c r="D60" s="39" t="s">
        <v>56</v>
      </c>
      <c r="E60" s="277" t="s">
        <v>57</v>
      </c>
      <c r="F60" s="47">
        <v>20</v>
      </c>
      <c r="G60" s="354"/>
      <c r="H60" s="100"/>
    </row>
    <row r="61" spans="1:8" ht="15.75" customHeight="1" thickBot="1" x14ac:dyDescent="0.3">
      <c r="A61" s="469"/>
      <c r="B61" s="381"/>
      <c r="C61" s="387"/>
      <c r="D61" s="38"/>
      <c r="E61" s="282"/>
      <c r="F61" s="78">
        <f>SUM(F58:F60)</f>
        <v>54</v>
      </c>
      <c r="G61" s="410"/>
      <c r="H61" s="98"/>
    </row>
    <row r="62" spans="1:8" x14ac:dyDescent="0.25">
      <c r="D62" s="68"/>
    </row>
    <row r="63" spans="1:8" x14ac:dyDescent="0.25">
      <c r="A63" s="68"/>
      <c r="B63" s="68"/>
      <c r="C63" s="68"/>
      <c r="D63" s="68"/>
      <c r="E63" s="68"/>
      <c r="F63" s="68"/>
      <c r="G63" s="68"/>
    </row>
    <row r="64" spans="1:8" x14ac:dyDescent="0.25">
      <c r="A64" s="68"/>
      <c r="B64" s="68"/>
      <c r="C64" s="68"/>
      <c r="E64" s="68"/>
      <c r="F64" s="68"/>
      <c r="G64" s="68"/>
    </row>
  </sheetData>
  <mergeCells count="65">
    <mergeCell ref="A58:A61"/>
    <mergeCell ref="B58:B61"/>
    <mergeCell ref="C58:C61"/>
    <mergeCell ref="G58:G61"/>
    <mergeCell ref="A50:A53"/>
    <mergeCell ref="B50:B53"/>
    <mergeCell ref="C50:C53"/>
    <mergeCell ref="G50:G53"/>
    <mergeCell ref="A54:A57"/>
    <mergeCell ref="B54:B57"/>
    <mergeCell ref="C54:C57"/>
    <mergeCell ref="G54:G57"/>
    <mergeCell ref="A44:A49"/>
    <mergeCell ref="B44:B49"/>
    <mergeCell ref="C44:C49"/>
    <mergeCell ref="G44:G49"/>
    <mergeCell ref="A39:A43"/>
    <mergeCell ref="B39:B43"/>
    <mergeCell ref="C39:C43"/>
    <mergeCell ref="G39:G43"/>
    <mergeCell ref="A34:A38"/>
    <mergeCell ref="B34:B38"/>
    <mergeCell ref="C34:C38"/>
    <mergeCell ref="G34:G38"/>
    <mergeCell ref="A28:A30"/>
    <mergeCell ref="B28:B30"/>
    <mergeCell ref="C28:C30"/>
    <mergeCell ref="G28:G30"/>
    <mergeCell ref="A31:A33"/>
    <mergeCell ref="B31:B33"/>
    <mergeCell ref="C31:C33"/>
    <mergeCell ref="G31:G33"/>
    <mergeCell ref="A22:A24"/>
    <mergeCell ref="B22:B24"/>
    <mergeCell ref="C22:C24"/>
    <mergeCell ref="G22:G24"/>
    <mergeCell ref="A25:A27"/>
    <mergeCell ref="B25:B27"/>
    <mergeCell ref="C25:C27"/>
    <mergeCell ref="G25:G27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G5:G8"/>
    <mergeCell ref="A5:A8"/>
    <mergeCell ref="B5:B8"/>
    <mergeCell ref="C5:C8"/>
    <mergeCell ref="C9:C12"/>
    <mergeCell ref="G9:G12"/>
    <mergeCell ref="B9:B12"/>
    <mergeCell ref="A9:A12"/>
    <mergeCell ref="G13:G16"/>
    <mergeCell ref="A17:A21"/>
    <mergeCell ref="B17:B21"/>
    <mergeCell ref="C17:C21"/>
    <mergeCell ref="G17:G21"/>
    <mergeCell ref="A13:A16"/>
    <mergeCell ref="B13:B16"/>
    <mergeCell ref="C13:C16"/>
  </mergeCells>
  <pageMargins left="0.25" right="0.25" top="0.75" bottom="0.75" header="0.3" footer="0.3"/>
  <pageSetup paperSize="9" scale="86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7"/>
  <sheetViews>
    <sheetView workbookViewId="0">
      <selection sqref="A1:H1"/>
    </sheetView>
  </sheetViews>
  <sheetFormatPr defaultRowHeight="15" x14ac:dyDescent="0.25"/>
  <cols>
    <col min="1" max="1" width="5.42578125" customWidth="1"/>
    <col min="2" max="2" width="36.7109375" customWidth="1"/>
    <col min="3" max="3" width="11" customWidth="1"/>
    <col min="4" max="4" width="44.42578125" customWidth="1"/>
    <col min="5" max="5" width="11.140625" customWidth="1"/>
    <col min="6" max="6" width="12.85546875" customWidth="1"/>
    <col min="7" max="7" width="12.140625" customWidth="1"/>
    <col min="8" max="8" width="36.85546875" customWidth="1"/>
  </cols>
  <sheetData>
    <row r="1" spans="1:8" ht="19.5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18.75" x14ac:dyDescent="0.25">
      <c r="A2" s="391" t="s">
        <v>212</v>
      </c>
      <c r="B2" s="392"/>
      <c r="C2" s="392"/>
      <c r="D2" s="392" t="s">
        <v>27</v>
      </c>
      <c r="E2" s="392"/>
      <c r="F2" s="392"/>
      <c r="G2" s="392"/>
      <c r="H2" s="393"/>
    </row>
    <row r="3" spans="1:8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15.75" thickBot="1" x14ac:dyDescent="0.3">
      <c r="A4" s="395"/>
      <c r="B4" s="152" t="s">
        <v>3</v>
      </c>
      <c r="C4" s="152" t="s">
        <v>4</v>
      </c>
      <c r="D4" s="152" t="s">
        <v>8</v>
      </c>
      <c r="E4" s="152" t="s">
        <v>9</v>
      </c>
      <c r="F4" s="421"/>
      <c r="G4" s="399"/>
      <c r="H4" s="401"/>
    </row>
    <row r="5" spans="1:8" x14ac:dyDescent="0.25">
      <c r="A5" s="449">
        <v>1</v>
      </c>
      <c r="B5" s="365" t="s">
        <v>192</v>
      </c>
      <c r="C5" s="497" t="s">
        <v>187</v>
      </c>
      <c r="D5" s="54" t="s">
        <v>90</v>
      </c>
      <c r="E5" s="264">
        <v>3804</v>
      </c>
      <c r="F5" s="96">
        <v>58</v>
      </c>
      <c r="G5" s="371">
        <v>8</v>
      </c>
      <c r="H5" s="70"/>
    </row>
    <row r="6" spans="1:8" ht="15.75" thickBot="1" x14ac:dyDescent="0.3">
      <c r="A6" s="356"/>
      <c r="B6" s="367"/>
      <c r="C6" s="466"/>
      <c r="D6" s="38"/>
      <c r="E6" s="282"/>
      <c r="F6" s="205">
        <f>SUM(F5:F5)</f>
        <v>58</v>
      </c>
      <c r="G6" s="373"/>
      <c r="H6" s="98"/>
    </row>
    <row r="7" spans="1:8" x14ac:dyDescent="0.25">
      <c r="A7" s="355">
        <v>2</v>
      </c>
      <c r="B7" s="380" t="s">
        <v>90</v>
      </c>
      <c r="C7" s="385" t="s">
        <v>185</v>
      </c>
      <c r="D7" s="54" t="s">
        <v>91</v>
      </c>
      <c r="E7" s="264">
        <v>3806</v>
      </c>
      <c r="F7" s="289">
        <v>49</v>
      </c>
      <c r="G7" s="352">
        <v>12</v>
      </c>
      <c r="H7" s="101"/>
    </row>
    <row r="8" spans="1:8" x14ac:dyDescent="0.25">
      <c r="A8" s="402"/>
      <c r="B8" s="430"/>
      <c r="C8" s="475"/>
      <c r="D8" s="42" t="s">
        <v>101</v>
      </c>
      <c r="E8" s="276" t="s">
        <v>102</v>
      </c>
      <c r="F8" s="290">
        <v>39</v>
      </c>
      <c r="G8" s="353"/>
      <c r="H8" s="73" t="s">
        <v>231</v>
      </c>
    </row>
    <row r="9" spans="1:8" ht="15.75" thickBot="1" x14ac:dyDescent="0.3">
      <c r="A9" s="469"/>
      <c r="B9" s="381"/>
      <c r="C9" s="387"/>
      <c r="D9" s="38"/>
      <c r="E9" s="38"/>
      <c r="F9" s="111">
        <f>SUM(F7:F8)</f>
        <v>88</v>
      </c>
      <c r="G9" s="410"/>
      <c r="H9" s="103"/>
    </row>
    <row r="10" spans="1:8" x14ac:dyDescent="0.25">
      <c r="A10" s="464">
        <v>3</v>
      </c>
      <c r="B10" s="380" t="s">
        <v>33</v>
      </c>
      <c r="C10" s="385" t="s">
        <v>188</v>
      </c>
      <c r="D10" s="54" t="s">
        <v>111</v>
      </c>
      <c r="E10" s="275" t="s">
        <v>112</v>
      </c>
      <c r="F10" s="96">
        <v>15</v>
      </c>
      <c r="G10" s="352">
        <v>9</v>
      </c>
      <c r="H10" s="70"/>
    </row>
    <row r="11" spans="1:8" x14ac:dyDescent="0.25">
      <c r="A11" s="402"/>
      <c r="B11" s="430"/>
      <c r="C11" s="475"/>
      <c r="D11" s="42" t="s">
        <v>35</v>
      </c>
      <c r="E11" s="276" t="s">
        <v>171</v>
      </c>
      <c r="F11" s="47">
        <v>52</v>
      </c>
      <c r="G11" s="353"/>
      <c r="H11" s="99"/>
    </row>
    <row r="12" spans="1:8" ht="15.75" thickBot="1" x14ac:dyDescent="0.3">
      <c r="A12" s="402"/>
      <c r="B12" s="381"/>
      <c r="C12" s="387"/>
      <c r="D12" s="38"/>
      <c r="E12" s="38"/>
      <c r="F12" s="111">
        <f>SUM(F10:F11)</f>
        <v>67</v>
      </c>
      <c r="G12" s="410"/>
      <c r="H12" s="98"/>
    </row>
    <row r="13" spans="1:8" x14ac:dyDescent="0.25">
      <c r="A13" s="355">
        <v>4</v>
      </c>
      <c r="B13" s="380" t="s">
        <v>91</v>
      </c>
      <c r="C13" s="385" t="s">
        <v>152</v>
      </c>
      <c r="D13" s="54" t="s">
        <v>107</v>
      </c>
      <c r="E13" s="275" t="s">
        <v>108</v>
      </c>
      <c r="F13" s="96">
        <v>51</v>
      </c>
      <c r="G13" s="352">
        <v>12</v>
      </c>
      <c r="H13" s="70"/>
    </row>
    <row r="14" spans="1:8" x14ac:dyDescent="0.25">
      <c r="A14" s="402"/>
      <c r="B14" s="430"/>
      <c r="C14" s="475"/>
      <c r="D14" s="42" t="s">
        <v>41</v>
      </c>
      <c r="E14" s="204" t="s">
        <v>42</v>
      </c>
      <c r="F14" s="92">
        <v>40</v>
      </c>
      <c r="G14" s="353"/>
      <c r="H14" s="99"/>
    </row>
    <row r="15" spans="1:8" ht="15.75" thickBot="1" x14ac:dyDescent="0.3">
      <c r="A15" s="403"/>
      <c r="B15" s="381"/>
      <c r="C15" s="387"/>
      <c r="D15" s="38"/>
      <c r="E15" s="38"/>
      <c r="F15" s="111">
        <f>SUM(F13:F14)</f>
        <v>91</v>
      </c>
      <c r="G15" s="410"/>
      <c r="H15" s="98"/>
    </row>
    <row r="16" spans="1:8" x14ac:dyDescent="0.25">
      <c r="A16" s="417">
        <v>5</v>
      </c>
      <c r="B16" s="377" t="s">
        <v>39</v>
      </c>
      <c r="C16" s="493" t="s">
        <v>189</v>
      </c>
      <c r="D16" s="57" t="s">
        <v>94</v>
      </c>
      <c r="E16" s="281" t="s">
        <v>95</v>
      </c>
      <c r="F16" s="51">
        <v>64</v>
      </c>
      <c r="G16" s="372">
        <v>8</v>
      </c>
      <c r="H16" s="201"/>
    </row>
    <row r="17" spans="1:8" ht="15.75" thickBot="1" x14ac:dyDescent="0.3">
      <c r="A17" s="378"/>
      <c r="B17" s="378"/>
      <c r="C17" s="494"/>
      <c r="D17" s="202"/>
      <c r="E17" s="280"/>
      <c r="F17" s="108">
        <v>64</v>
      </c>
      <c r="G17" s="373"/>
      <c r="H17" s="203"/>
    </row>
    <row r="18" spans="1:8" x14ac:dyDescent="0.25">
      <c r="A18" s="380">
        <v>6</v>
      </c>
      <c r="B18" s="447" t="s">
        <v>41</v>
      </c>
      <c r="C18" s="465" t="s">
        <v>157</v>
      </c>
      <c r="D18" s="57" t="s">
        <v>47</v>
      </c>
      <c r="E18" s="281" t="s">
        <v>48</v>
      </c>
      <c r="F18" s="110">
        <v>77</v>
      </c>
      <c r="G18" s="357">
        <v>11</v>
      </c>
      <c r="H18" s="109" t="s">
        <v>219</v>
      </c>
    </row>
    <row r="19" spans="1:8" ht="15.75" thickBot="1" x14ac:dyDescent="0.3">
      <c r="A19" s="430"/>
      <c r="B19" s="436"/>
      <c r="C19" s="475"/>
      <c r="D19" s="42"/>
      <c r="E19" s="276"/>
      <c r="F19" s="75">
        <f>SUM(F18)</f>
        <v>77</v>
      </c>
      <c r="G19" s="353"/>
      <c r="H19" s="99"/>
    </row>
    <row r="20" spans="1:8" x14ac:dyDescent="0.25">
      <c r="A20" s="464">
        <v>7</v>
      </c>
      <c r="B20" s="380" t="s">
        <v>94</v>
      </c>
      <c r="C20" s="385" t="s">
        <v>179</v>
      </c>
      <c r="D20" s="54" t="s">
        <v>125</v>
      </c>
      <c r="E20" s="275" t="s">
        <v>126</v>
      </c>
      <c r="F20" s="96">
        <v>20</v>
      </c>
      <c r="G20" s="352">
        <v>10</v>
      </c>
      <c r="H20" s="101"/>
    </row>
    <row r="21" spans="1:8" x14ac:dyDescent="0.25">
      <c r="A21" s="464"/>
      <c r="B21" s="448"/>
      <c r="C21" s="465"/>
      <c r="D21" s="42" t="s">
        <v>87</v>
      </c>
      <c r="E21" s="276" t="s">
        <v>88</v>
      </c>
      <c r="F21" s="47">
        <v>53</v>
      </c>
      <c r="G21" s="357"/>
      <c r="H21" s="201"/>
    </row>
    <row r="22" spans="1:8" ht="15.75" thickBot="1" x14ac:dyDescent="0.3">
      <c r="A22" s="402"/>
      <c r="B22" s="381"/>
      <c r="C22" s="387"/>
      <c r="D22" s="38"/>
      <c r="E22" s="38"/>
      <c r="F22" s="111">
        <f>SUM(F20:F21)</f>
        <v>73</v>
      </c>
      <c r="G22" s="410"/>
      <c r="H22" s="103"/>
    </row>
    <row r="23" spans="1:8" x14ac:dyDescent="0.25">
      <c r="A23" s="355">
        <v>8</v>
      </c>
      <c r="B23" s="366" t="s">
        <v>47</v>
      </c>
      <c r="C23" s="465" t="s">
        <v>173</v>
      </c>
      <c r="D23" s="58" t="s">
        <v>119</v>
      </c>
      <c r="E23" s="271" t="s">
        <v>120</v>
      </c>
      <c r="F23" s="51">
        <v>14</v>
      </c>
      <c r="G23" s="357">
        <v>12</v>
      </c>
      <c r="H23" s="109" t="s">
        <v>228</v>
      </c>
    </row>
    <row r="24" spans="1:8" x14ac:dyDescent="0.25">
      <c r="A24" s="402"/>
      <c r="B24" s="366"/>
      <c r="C24" s="475"/>
      <c r="D24" s="39" t="s">
        <v>64</v>
      </c>
      <c r="E24" s="277" t="s">
        <v>65</v>
      </c>
      <c r="F24" s="51">
        <v>69</v>
      </c>
      <c r="G24" s="353"/>
      <c r="H24" s="99"/>
    </row>
    <row r="25" spans="1:8" ht="15.75" thickBot="1" x14ac:dyDescent="0.3">
      <c r="A25" s="469"/>
      <c r="B25" s="367"/>
      <c r="C25" s="387"/>
      <c r="D25" s="38"/>
      <c r="E25" s="282"/>
      <c r="F25" s="78">
        <f>SUM(F23:F24)</f>
        <v>83</v>
      </c>
      <c r="G25" s="410"/>
      <c r="H25" s="98"/>
    </row>
    <row r="26" spans="1:8" x14ac:dyDescent="0.25">
      <c r="A26" s="355">
        <v>9</v>
      </c>
      <c r="B26" s="380" t="s">
        <v>59</v>
      </c>
      <c r="C26" s="385" t="s">
        <v>178</v>
      </c>
      <c r="D26" s="54" t="s">
        <v>139</v>
      </c>
      <c r="E26" s="275" t="s">
        <v>140</v>
      </c>
      <c r="F26" s="96">
        <v>21</v>
      </c>
      <c r="G26" s="352">
        <v>11</v>
      </c>
      <c r="H26" s="70"/>
    </row>
    <row r="27" spans="1:8" x14ac:dyDescent="0.25">
      <c r="A27" s="402"/>
      <c r="B27" s="430"/>
      <c r="C27" s="475"/>
      <c r="D27" s="42" t="s">
        <v>103</v>
      </c>
      <c r="E27" s="276" t="s">
        <v>104</v>
      </c>
      <c r="F27" s="47">
        <v>29</v>
      </c>
      <c r="G27" s="353"/>
      <c r="H27" s="99"/>
    </row>
    <row r="28" spans="1:8" x14ac:dyDescent="0.25">
      <c r="A28" s="403"/>
      <c r="B28" s="431"/>
      <c r="C28" s="481"/>
      <c r="D28" s="42" t="s">
        <v>105</v>
      </c>
      <c r="E28" s="277" t="s">
        <v>106</v>
      </c>
      <c r="F28" s="87">
        <v>36</v>
      </c>
      <c r="G28" s="354"/>
      <c r="H28" s="100"/>
    </row>
    <row r="29" spans="1:8" ht="15.75" thickBot="1" x14ac:dyDescent="0.3">
      <c r="A29" s="469"/>
      <c r="B29" s="381"/>
      <c r="C29" s="387"/>
      <c r="D29" s="38"/>
      <c r="E29" s="282"/>
      <c r="F29" s="78">
        <f>SUM(F26:F28)</f>
        <v>86</v>
      </c>
      <c r="G29" s="410"/>
      <c r="H29" s="98"/>
    </row>
    <row r="30" spans="1:8" x14ac:dyDescent="0.25">
      <c r="A30" s="355">
        <v>10</v>
      </c>
      <c r="B30" s="448" t="s">
        <v>105</v>
      </c>
      <c r="C30" s="465" t="s">
        <v>174</v>
      </c>
      <c r="D30" s="58" t="s">
        <v>136</v>
      </c>
      <c r="E30" s="271" t="s">
        <v>84</v>
      </c>
      <c r="F30" s="51">
        <v>8</v>
      </c>
      <c r="G30" s="357">
        <v>9</v>
      </c>
      <c r="H30" s="71"/>
    </row>
    <row r="31" spans="1:8" x14ac:dyDescent="0.25">
      <c r="A31" s="402"/>
      <c r="B31" s="430"/>
      <c r="C31" s="475"/>
      <c r="D31" s="39" t="s">
        <v>66</v>
      </c>
      <c r="E31" s="277" t="s">
        <v>67</v>
      </c>
      <c r="F31" s="51">
        <v>32</v>
      </c>
      <c r="G31" s="353"/>
      <c r="H31" s="99"/>
    </row>
    <row r="32" spans="1:8" x14ac:dyDescent="0.25">
      <c r="A32" s="402"/>
      <c r="B32" s="430"/>
      <c r="C32" s="475"/>
      <c r="D32" s="39" t="s">
        <v>50</v>
      </c>
      <c r="E32" s="277" t="s">
        <v>51</v>
      </c>
      <c r="F32" s="51">
        <v>30</v>
      </c>
      <c r="G32" s="353"/>
      <c r="H32" s="99"/>
    </row>
    <row r="33" spans="1:8" ht="15.75" thickBot="1" x14ac:dyDescent="0.3">
      <c r="A33" s="403"/>
      <c r="B33" s="381"/>
      <c r="C33" s="387"/>
      <c r="D33" s="38"/>
      <c r="E33" s="282"/>
      <c r="F33" s="108">
        <f>SUM(F30:F32)</f>
        <v>70</v>
      </c>
      <c r="G33" s="410"/>
      <c r="H33" s="98"/>
    </row>
    <row r="34" spans="1:8" x14ac:dyDescent="0.25">
      <c r="A34" s="355">
        <v>11</v>
      </c>
      <c r="B34" s="380" t="s">
        <v>78</v>
      </c>
      <c r="C34" s="385" t="s">
        <v>156</v>
      </c>
      <c r="D34" s="63" t="s">
        <v>76</v>
      </c>
      <c r="E34" s="270" t="s">
        <v>77</v>
      </c>
      <c r="F34" s="47">
        <v>59</v>
      </c>
      <c r="G34" s="352">
        <v>8</v>
      </c>
      <c r="H34" s="70"/>
    </row>
    <row r="35" spans="1:8" x14ac:dyDescent="0.25">
      <c r="A35" s="402"/>
      <c r="B35" s="430"/>
      <c r="C35" s="475"/>
      <c r="D35" s="39" t="s">
        <v>80</v>
      </c>
      <c r="E35" s="277" t="s">
        <v>81</v>
      </c>
      <c r="F35" s="51">
        <v>5</v>
      </c>
      <c r="G35" s="353"/>
      <c r="H35" s="99"/>
    </row>
    <row r="36" spans="1:8" ht="15.75" thickBot="1" x14ac:dyDescent="0.3">
      <c r="A36" s="402"/>
      <c r="B36" s="430"/>
      <c r="C36" s="475"/>
      <c r="D36" s="39"/>
      <c r="E36" s="277"/>
      <c r="F36" s="75">
        <f>SUM(F34:F35)</f>
        <v>64</v>
      </c>
      <c r="G36" s="353"/>
      <c r="H36" s="99"/>
    </row>
    <row r="37" spans="1:8" ht="21" x14ac:dyDescent="0.35">
      <c r="A37" s="498"/>
      <c r="B37" s="498"/>
      <c r="C37" s="498"/>
      <c r="D37" s="498"/>
      <c r="E37" s="498"/>
      <c r="F37" s="499"/>
      <c r="G37" s="498"/>
      <c r="H37" s="498"/>
    </row>
    <row r="38" spans="1:8" x14ac:dyDescent="0.25">
      <c r="A38" s="500"/>
      <c r="B38" s="500"/>
      <c r="C38" s="500"/>
      <c r="D38" s="500"/>
      <c r="E38" s="500"/>
      <c r="F38" s="500"/>
      <c r="G38" s="500"/>
      <c r="H38" s="500"/>
    </row>
    <row r="39" spans="1:8" x14ac:dyDescent="0.25">
      <c r="A39" s="500"/>
      <c r="B39" s="500"/>
      <c r="C39" s="500"/>
      <c r="D39" s="500"/>
      <c r="E39" s="500"/>
      <c r="F39" s="500"/>
      <c r="G39" s="500"/>
      <c r="H39" s="500"/>
    </row>
    <row r="40" spans="1:8" ht="15.75" x14ac:dyDescent="0.25">
      <c r="D40" s="13"/>
    </row>
    <row r="41" spans="1:8" ht="15.75" x14ac:dyDescent="0.25">
      <c r="A41" s="12"/>
      <c r="B41" s="13"/>
      <c r="C41" s="13"/>
      <c r="E41" s="13"/>
      <c r="F41" s="13"/>
      <c r="G41" s="13"/>
      <c r="H41" s="14"/>
    </row>
    <row r="42" spans="1:8" ht="15.75" x14ac:dyDescent="0.25">
      <c r="D42" s="14"/>
    </row>
    <row r="44" spans="1:8" ht="15.75" x14ac:dyDescent="0.25">
      <c r="C44" s="15"/>
    </row>
    <row r="45" spans="1:8" x14ac:dyDescent="0.25">
      <c r="D45" s="153"/>
    </row>
    <row r="46" spans="1:8" x14ac:dyDescent="0.25">
      <c r="A46" s="153"/>
      <c r="B46" s="153"/>
      <c r="C46" s="153"/>
      <c r="D46" s="153"/>
      <c r="E46" s="153"/>
      <c r="F46" s="153"/>
      <c r="G46" s="153"/>
    </row>
    <row r="47" spans="1:8" x14ac:dyDescent="0.25">
      <c r="A47" s="153"/>
      <c r="B47" s="153"/>
      <c r="C47" s="153"/>
      <c r="E47" s="153"/>
      <c r="F47" s="153"/>
      <c r="G47" s="153"/>
    </row>
  </sheetData>
  <mergeCells count="55">
    <mergeCell ref="A5:A6"/>
    <mergeCell ref="B5:B6"/>
    <mergeCell ref="C5:C6"/>
    <mergeCell ref="G5:G6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13:A15"/>
    <mergeCell ref="B13:B15"/>
    <mergeCell ref="C13:C15"/>
    <mergeCell ref="G13:G15"/>
    <mergeCell ref="A7:A9"/>
    <mergeCell ref="B7:B9"/>
    <mergeCell ref="C7:C9"/>
    <mergeCell ref="G7:G9"/>
    <mergeCell ref="A10:A12"/>
    <mergeCell ref="B10:B12"/>
    <mergeCell ref="C10:C12"/>
    <mergeCell ref="G10:G12"/>
    <mergeCell ref="G26:G29"/>
    <mergeCell ref="A18:A19"/>
    <mergeCell ref="B18:B19"/>
    <mergeCell ref="C18:C19"/>
    <mergeCell ref="G18:G19"/>
    <mergeCell ref="A20:A22"/>
    <mergeCell ref="B20:B22"/>
    <mergeCell ref="C20:C22"/>
    <mergeCell ref="G20:G22"/>
    <mergeCell ref="A38:H39"/>
    <mergeCell ref="A34:A36"/>
    <mergeCell ref="B34:B36"/>
    <mergeCell ref="C34:C36"/>
    <mergeCell ref="G34:G36"/>
    <mergeCell ref="A16:A17"/>
    <mergeCell ref="B16:B17"/>
    <mergeCell ref="C16:C17"/>
    <mergeCell ref="G16:G17"/>
    <mergeCell ref="A37:H37"/>
    <mergeCell ref="A30:A33"/>
    <mergeCell ref="B30:B33"/>
    <mergeCell ref="C30:C33"/>
    <mergeCell ref="G30:G33"/>
    <mergeCell ref="A23:A25"/>
    <mergeCell ref="B23:B25"/>
    <mergeCell ref="C23:C25"/>
    <mergeCell ref="G23:G25"/>
    <mergeCell ref="A26:A29"/>
    <mergeCell ref="B26:B29"/>
    <mergeCell ref="C26:C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J92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7109375" customWidth="1"/>
    <col min="2" max="2" width="36" customWidth="1"/>
    <col min="3" max="3" width="8.7109375" bestFit="1" customWidth="1"/>
    <col min="4" max="4" width="49.85546875" bestFit="1" customWidth="1"/>
    <col min="5" max="5" width="7.85546875" bestFit="1" customWidth="1"/>
    <col min="6" max="6" width="15.42578125" customWidth="1"/>
    <col min="7" max="7" width="17.85546875" bestFit="1" customWidth="1"/>
    <col min="8" max="8" width="41.7109375" customWidth="1"/>
  </cols>
  <sheetData>
    <row r="1" spans="1:8" ht="44.2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29.25" customHeight="1" x14ac:dyDescent="0.25">
      <c r="A2" s="391" t="s">
        <v>211</v>
      </c>
      <c r="B2" s="392"/>
      <c r="C2" s="392"/>
      <c r="D2" s="392" t="s">
        <v>26</v>
      </c>
      <c r="E2" s="392"/>
      <c r="F2" s="392"/>
      <c r="G2" s="392"/>
      <c r="H2" s="393"/>
    </row>
    <row r="3" spans="1:8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3" customHeight="1" thickBot="1" x14ac:dyDescent="0.3">
      <c r="A4" s="395"/>
      <c r="B4" s="32" t="s">
        <v>3</v>
      </c>
      <c r="C4" s="32" t="s">
        <v>4</v>
      </c>
      <c r="D4" s="126" t="s">
        <v>8</v>
      </c>
      <c r="E4" s="32" t="s">
        <v>9</v>
      </c>
      <c r="F4" s="421"/>
      <c r="G4" s="399"/>
      <c r="H4" s="401"/>
    </row>
    <row r="5" spans="1:8" x14ac:dyDescent="0.25">
      <c r="A5" s="417">
        <f>'06 июля РУС'!A5</f>
        <v>1</v>
      </c>
      <c r="B5" s="365" t="s">
        <v>31</v>
      </c>
      <c r="C5" s="497" t="str">
        <f>'06 июля РУС'!C5</f>
        <v>3801</v>
      </c>
      <c r="D5" s="42" t="s">
        <v>89</v>
      </c>
      <c r="E5" s="268">
        <v>3803</v>
      </c>
      <c r="F5" s="51">
        <v>21</v>
      </c>
      <c r="G5" s="451">
        <v>12</v>
      </c>
      <c r="H5" s="76"/>
    </row>
    <row r="6" spans="1:8" x14ac:dyDescent="0.25">
      <c r="A6" s="377"/>
      <c r="B6" s="366"/>
      <c r="C6" s="386"/>
      <c r="D6" s="42" t="s">
        <v>33</v>
      </c>
      <c r="E6" s="268">
        <v>3805</v>
      </c>
      <c r="F6" s="51">
        <v>30</v>
      </c>
      <c r="G6" s="452"/>
      <c r="H6" s="73"/>
    </row>
    <row r="7" spans="1:8" x14ac:dyDescent="0.25">
      <c r="A7" s="377"/>
      <c r="B7" s="366"/>
      <c r="C7" s="386"/>
      <c r="D7" s="127" t="s">
        <v>119</v>
      </c>
      <c r="E7" s="277" t="s">
        <v>120</v>
      </c>
      <c r="F7" s="133">
        <v>8</v>
      </c>
      <c r="G7" s="452"/>
      <c r="H7" s="73"/>
    </row>
    <row r="8" spans="1:8" x14ac:dyDescent="0.25">
      <c r="A8" s="377"/>
      <c r="B8" s="366"/>
      <c r="C8" s="386"/>
      <c r="D8" s="39" t="s">
        <v>127</v>
      </c>
      <c r="E8" s="277" t="s">
        <v>128</v>
      </c>
      <c r="F8" s="51">
        <v>1</v>
      </c>
      <c r="G8" s="452"/>
      <c r="H8" s="73"/>
    </row>
    <row r="9" spans="1:8" x14ac:dyDescent="0.25">
      <c r="A9" s="377"/>
      <c r="B9" s="366"/>
      <c r="C9" s="386"/>
      <c r="D9" s="39" t="s">
        <v>82</v>
      </c>
      <c r="E9" s="277" t="s">
        <v>83</v>
      </c>
      <c r="F9" s="51">
        <v>5</v>
      </c>
      <c r="G9" s="452"/>
      <c r="H9" s="73"/>
    </row>
    <row r="10" spans="1:8" x14ac:dyDescent="0.25">
      <c r="A10" s="377"/>
      <c r="B10" s="366"/>
      <c r="C10" s="386"/>
      <c r="D10" s="39" t="s">
        <v>123</v>
      </c>
      <c r="E10" s="277" t="s">
        <v>124</v>
      </c>
      <c r="F10" s="51">
        <v>6</v>
      </c>
      <c r="G10" s="452"/>
      <c r="H10" s="73"/>
    </row>
    <row r="11" spans="1:8" x14ac:dyDescent="0.25">
      <c r="A11" s="377"/>
      <c r="B11" s="366"/>
      <c r="C11" s="386"/>
      <c r="D11" s="39" t="s">
        <v>61</v>
      </c>
      <c r="E11" s="277" t="s">
        <v>58</v>
      </c>
      <c r="F11" s="51">
        <v>17</v>
      </c>
      <c r="G11" s="452"/>
      <c r="H11" s="73"/>
    </row>
    <row r="12" spans="1:8" x14ac:dyDescent="0.25">
      <c r="A12" s="377"/>
      <c r="B12" s="366"/>
      <c r="C12" s="386"/>
      <c r="D12" s="39" t="s">
        <v>109</v>
      </c>
      <c r="E12" s="277" t="s">
        <v>110</v>
      </c>
      <c r="F12" s="51">
        <v>6</v>
      </c>
      <c r="G12" s="452"/>
      <c r="H12" s="73"/>
    </row>
    <row r="13" spans="1:8" ht="15.75" thickBot="1" x14ac:dyDescent="0.3">
      <c r="A13" s="377"/>
      <c r="B13" s="366"/>
      <c r="C13" s="386"/>
      <c r="D13" s="42"/>
      <c r="E13" s="276"/>
      <c r="F13" s="75">
        <f>SUM(F5:F12)</f>
        <v>94</v>
      </c>
      <c r="G13" s="452"/>
      <c r="H13" s="73"/>
    </row>
    <row r="14" spans="1:8" ht="15.75" thickBot="1" x14ac:dyDescent="0.3">
      <c r="A14" s="417">
        <v>2</v>
      </c>
      <c r="B14" s="365" t="s">
        <v>32</v>
      </c>
      <c r="C14" s="497" t="s">
        <v>187</v>
      </c>
      <c r="D14" s="63" t="s">
        <v>96</v>
      </c>
      <c r="E14" s="270" t="s">
        <v>97</v>
      </c>
      <c r="F14" s="96">
        <v>34</v>
      </c>
      <c r="G14" s="451">
        <v>15</v>
      </c>
      <c r="H14" s="76"/>
    </row>
    <row r="15" spans="1:8" x14ac:dyDescent="0.25">
      <c r="A15" s="377"/>
      <c r="B15" s="366"/>
      <c r="C15" s="386"/>
      <c r="D15" s="63" t="s">
        <v>43</v>
      </c>
      <c r="E15" s="270" t="s">
        <v>44</v>
      </c>
      <c r="F15" s="96">
        <v>40</v>
      </c>
      <c r="G15" s="452"/>
      <c r="H15" s="73" t="s">
        <v>217</v>
      </c>
    </row>
    <row r="16" spans="1:8" x14ac:dyDescent="0.25">
      <c r="A16" s="377"/>
      <c r="B16" s="366"/>
      <c r="C16" s="386"/>
      <c r="D16" s="42" t="s">
        <v>85</v>
      </c>
      <c r="E16" s="276" t="s">
        <v>86</v>
      </c>
      <c r="F16" s="51">
        <v>16</v>
      </c>
      <c r="G16" s="452"/>
      <c r="H16" s="73"/>
    </row>
    <row r="17" spans="1:10" x14ac:dyDescent="0.25">
      <c r="A17" s="377"/>
      <c r="B17" s="366"/>
      <c r="C17" s="386"/>
      <c r="D17" s="39" t="s">
        <v>87</v>
      </c>
      <c r="E17" s="277" t="s">
        <v>88</v>
      </c>
      <c r="F17" s="51">
        <v>22</v>
      </c>
      <c r="G17" s="452"/>
      <c r="H17" s="83"/>
    </row>
    <row r="18" spans="1:10" ht="15.75" thickBot="1" x14ac:dyDescent="0.3">
      <c r="A18" s="377"/>
      <c r="B18" s="367"/>
      <c r="C18" s="466"/>
      <c r="D18" s="38"/>
      <c r="E18" s="282"/>
      <c r="F18" s="78">
        <f>SUM(F14:F17)</f>
        <v>112</v>
      </c>
      <c r="G18" s="456"/>
      <c r="H18" s="74"/>
    </row>
    <row r="19" spans="1:10" x14ac:dyDescent="0.25">
      <c r="A19" s="417">
        <v>3</v>
      </c>
      <c r="B19" s="365" t="s">
        <v>90</v>
      </c>
      <c r="C19" s="385" t="s">
        <v>185</v>
      </c>
      <c r="D19" s="63" t="s">
        <v>35</v>
      </c>
      <c r="E19" s="270" t="s">
        <v>171</v>
      </c>
      <c r="F19" s="96">
        <v>33</v>
      </c>
      <c r="G19" s="371">
        <v>12</v>
      </c>
      <c r="H19" s="76"/>
    </row>
    <row r="20" spans="1:10" x14ac:dyDescent="0.25">
      <c r="A20" s="377"/>
      <c r="B20" s="366"/>
      <c r="C20" s="475"/>
      <c r="D20" s="39" t="s">
        <v>101</v>
      </c>
      <c r="E20" s="277" t="s">
        <v>102</v>
      </c>
      <c r="F20" s="51">
        <v>17</v>
      </c>
      <c r="G20" s="372"/>
      <c r="H20" s="73"/>
    </row>
    <row r="21" spans="1:10" x14ac:dyDescent="0.25">
      <c r="A21" s="377"/>
      <c r="B21" s="366"/>
      <c r="C21" s="475"/>
      <c r="D21" s="39" t="s">
        <v>149</v>
      </c>
      <c r="E21" s="277" t="s">
        <v>122</v>
      </c>
      <c r="F21" s="51">
        <v>7</v>
      </c>
      <c r="G21" s="372"/>
      <c r="H21" s="73"/>
    </row>
    <row r="22" spans="1:10" x14ac:dyDescent="0.25">
      <c r="A22" s="377"/>
      <c r="B22" s="366"/>
      <c r="C22" s="475"/>
      <c r="D22" s="39" t="s">
        <v>134</v>
      </c>
      <c r="E22" s="277" t="s">
        <v>135</v>
      </c>
      <c r="F22" s="51">
        <v>3</v>
      </c>
      <c r="G22" s="372"/>
      <c r="H22" s="73"/>
    </row>
    <row r="23" spans="1:10" x14ac:dyDescent="0.25">
      <c r="A23" s="377"/>
      <c r="B23" s="366"/>
      <c r="C23" s="475"/>
      <c r="D23" s="43" t="s">
        <v>150</v>
      </c>
      <c r="E23" s="281" t="s">
        <v>151</v>
      </c>
      <c r="F23" s="51">
        <v>1</v>
      </c>
      <c r="G23" s="372"/>
      <c r="H23" s="179"/>
      <c r="I23" s="18"/>
      <c r="J23" s="20"/>
    </row>
    <row r="24" spans="1:10" x14ac:dyDescent="0.25">
      <c r="A24" s="377"/>
      <c r="B24" s="366"/>
      <c r="C24" s="475"/>
      <c r="D24" s="39" t="s">
        <v>91</v>
      </c>
      <c r="E24" s="269">
        <v>3806</v>
      </c>
      <c r="F24" s="51">
        <v>33</v>
      </c>
      <c r="G24" s="372"/>
      <c r="H24" s="73"/>
    </row>
    <row r="25" spans="1:10" ht="15.75" thickBot="1" x14ac:dyDescent="0.3">
      <c r="A25" s="378"/>
      <c r="B25" s="367"/>
      <c r="C25" s="387"/>
      <c r="D25" s="38"/>
      <c r="E25" s="282"/>
      <c r="F25" s="78">
        <f>SUM(F19:F24)</f>
        <v>94</v>
      </c>
      <c r="G25" s="372"/>
      <c r="H25" s="79"/>
    </row>
    <row r="26" spans="1:10" ht="15.75" thickBot="1" x14ac:dyDescent="0.3">
      <c r="A26" s="377">
        <v>4</v>
      </c>
      <c r="B26" s="365" t="s">
        <v>33</v>
      </c>
      <c r="C26" s="503" t="s">
        <v>188</v>
      </c>
      <c r="D26" s="132" t="s">
        <v>32</v>
      </c>
      <c r="E26" s="264">
        <v>3802</v>
      </c>
      <c r="F26" s="330">
        <v>50</v>
      </c>
      <c r="G26" s="414">
        <v>10</v>
      </c>
      <c r="H26" s="76" t="s">
        <v>250</v>
      </c>
    </row>
    <row r="27" spans="1:10" x14ac:dyDescent="0.25">
      <c r="A27" s="377"/>
      <c r="B27" s="366"/>
      <c r="C27" s="504"/>
      <c r="D27" s="42" t="s">
        <v>37</v>
      </c>
      <c r="E27" s="270" t="s">
        <v>38</v>
      </c>
      <c r="F27" s="331">
        <v>18</v>
      </c>
      <c r="G27" s="415"/>
      <c r="H27" s="73"/>
    </row>
    <row r="28" spans="1:10" ht="15.75" thickBot="1" x14ac:dyDescent="0.3">
      <c r="A28" s="377"/>
      <c r="B28" s="366"/>
      <c r="C28" s="504"/>
      <c r="D28" s="39"/>
      <c r="E28" s="269"/>
      <c r="F28" s="332">
        <f>SUM(F26:F27)</f>
        <v>68</v>
      </c>
      <c r="G28" s="416"/>
      <c r="H28" s="74"/>
    </row>
    <row r="29" spans="1:10" x14ac:dyDescent="0.25">
      <c r="A29" s="449">
        <v>5</v>
      </c>
      <c r="B29" s="382" t="s">
        <v>91</v>
      </c>
      <c r="C29" s="385" t="s">
        <v>152</v>
      </c>
      <c r="D29" s="54" t="s">
        <v>90</v>
      </c>
      <c r="E29" s="264">
        <v>3804</v>
      </c>
      <c r="F29" s="96">
        <v>35</v>
      </c>
      <c r="G29" s="357">
        <v>12</v>
      </c>
      <c r="H29" s="109"/>
    </row>
    <row r="30" spans="1:10" x14ac:dyDescent="0.25">
      <c r="A30" s="356"/>
      <c r="B30" s="436"/>
      <c r="C30" s="475"/>
      <c r="D30" s="42" t="s">
        <v>31</v>
      </c>
      <c r="E30" s="268">
        <v>3801</v>
      </c>
      <c r="F30" s="47">
        <v>30</v>
      </c>
      <c r="G30" s="353"/>
      <c r="H30" s="73"/>
    </row>
    <row r="31" spans="1:10" x14ac:dyDescent="0.25">
      <c r="A31" s="356"/>
      <c r="B31" s="436"/>
      <c r="C31" s="475"/>
      <c r="D31" s="42" t="s">
        <v>125</v>
      </c>
      <c r="E31" s="276" t="s">
        <v>126</v>
      </c>
      <c r="F31" s="47">
        <v>14</v>
      </c>
      <c r="G31" s="353"/>
      <c r="H31" s="73"/>
    </row>
    <row r="32" spans="1:10" x14ac:dyDescent="0.25">
      <c r="A32" s="356"/>
      <c r="B32" s="436"/>
      <c r="C32" s="475"/>
      <c r="D32" s="42" t="s">
        <v>70</v>
      </c>
      <c r="E32" s="276" t="s">
        <v>71</v>
      </c>
      <c r="F32" s="47">
        <v>15</v>
      </c>
      <c r="G32" s="353"/>
      <c r="H32" s="73"/>
    </row>
    <row r="33" spans="1:8" ht="15.75" thickBot="1" x14ac:dyDescent="0.3">
      <c r="A33" s="450"/>
      <c r="B33" s="384"/>
      <c r="C33" s="387"/>
      <c r="D33" s="38"/>
      <c r="E33" s="282"/>
      <c r="F33" s="78">
        <f>SUM(F29:F32)</f>
        <v>94</v>
      </c>
      <c r="G33" s="410"/>
      <c r="H33" s="74"/>
    </row>
    <row r="34" spans="1:8" x14ac:dyDescent="0.25">
      <c r="A34" s="377">
        <v>6</v>
      </c>
      <c r="B34" s="356" t="s">
        <v>39</v>
      </c>
      <c r="C34" s="493" t="s">
        <v>189</v>
      </c>
      <c r="D34" s="58" t="s">
        <v>137</v>
      </c>
      <c r="E34" s="271" t="s">
        <v>138</v>
      </c>
      <c r="F34" s="51">
        <v>14</v>
      </c>
      <c r="G34" s="501" t="s">
        <v>218</v>
      </c>
      <c r="H34" s="59"/>
    </row>
    <row r="35" spans="1:8" ht="15.75" thickBot="1" x14ac:dyDescent="0.3">
      <c r="A35" s="377"/>
      <c r="B35" s="356"/>
      <c r="C35" s="493"/>
      <c r="D35" s="38" t="s">
        <v>34</v>
      </c>
      <c r="E35" s="266">
        <v>3807</v>
      </c>
      <c r="F35" s="110">
        <v>26</v>
      </c>
      <c r="G35" s="501"/>
      <c r="H35" s="67"/>
    </row>
    <row r="36" spans="1:8" x14ac:dyDescent="0.25">
      <c r="A36" s="377"/>
      <c r="B36" s="356"/>
      <c r="C36" s="493"/>
      <c r="D36" s="39" t="s">
        <v>94</v>
      </c>
      <c r="E36" s="277" t="s">
        <v>95</v>
      </c>
      <c r="F36" s="110">
        <v>40</v>
      </c>
      <c r="G36" s="501"/>
      <c r="H36" s="67"/>
    </row>
    <row r="37" spans="1:8" ht="15.75" thickBot="1" x14ac:dyDescent="0.3">
      <c r="A37" s="377"/>
      <c r="B37" s="450"/>
      <c r="C37" s="494"/>
      <c r="D37" s="38"/>
      <c r="E37" s="282"/>
      <c r="F37" s="78">
        <f>SUM(F34:F36)</f>
        <v>80</v>
      </c>
      <c r="G37" s="502"/>
      <c r="H37" s="91"/>
    </row>
    <row r="38" spans="1:8" x14ac:dyDescent="0.25">
      <c r="A38" s="417">
        <v>7</v>
      </c>
      <c r="B38" s="366" t="s">
        <v>41</v>
      </c>
      <c r="C38" s="386" t="s">
        <v>157</v>
      </c>
      <c r="D38" s="58" t="s">
        <v>47</v>
      </c>
      <c r="E38" s="271" t="s">
        <v>48</v>
      </c>
      <c r="F38" s="51">
        <v>43</v>
      </c>
      <c r="G38" s="372">
        <v>11</v>
      </c>
      <c r="H38" s="73" t="s">
        <v>219</v>
      </c>
    </row>
    <row r="39" spans="1:8" ht="15.75" thickBot="1" x14ac:dyDescent="0.3">
      <c r="A39" s="377"/>
      <c r="B39" s="366"/>
      <c r="C39" s="386"/>
      <c r="D39" s="39" t="s">
        <v>39</v>
      </c>
      <c r="E39" s="277" t="s">
        <v>40</v>
      </c>
      <c r="F39" s="51">
        <v>25</v>
      </c>
      <c r="G39" s="372"/>
      <c r="H39" s="109"/>
    </row>
    <row r="40" spans="1:8" x14ac:dyDescent="0.25">
      <c r="A40" s="377"/>
      <c r="B40" s="366"/>
      <c r="C40" s="386"/>
      <c r="D40" s="63" t="s">
        <v>115</v>
      </c>
      <c r="E40" s="270" t="s">
        <v>116</v>
      </c>
      <c r="F40" s="96">
        <v>10</v>
      </c>
      <c r="G40" s="372"/>
      <c r="H40" s="73"/>
    </row>
    <row r="41" spans="1:8" ht="15.75" thickBot="1" x14ac:dyDescent="0.3">
      <c r="A41" s="377"/>
      <c r="B41" s="366"/>
      <c r="C41" s="386"/>
      <c r="D41" s="39"/>
      <c r="E41" s="277"/>
      <c r="F41" s="77">
        <f>SUM(F38:F40)</f>
        <v>78</v>
      </c>
      <c r="G41" s="372"/>
      <c r="H41" s="79"/>
    </row>
    <row r="42" spans="1:8" x14ac:dyDescent="0.25">
      <c r="A42" s="417">
        <v>8</v>
      </c>
      <c r="B42" s="365" t="s">
        <v>94</v>
      </c>
      <c r="C42" s="497" t="s">
        <v>179</v>
      </c>
      <c r="D42" s="54" t="s">
        <v>41</v>
      </c>
      <c r="E42" s="270" t="s">
        <v>42</v>
      </c>
      <c r="F42" s="96">
        <v>17</v>
      </c>
      <c r="G42" s="362">
        <v>11</v>
      </c>
      <c r="H42" s="89"/>
    </row>
    <row r="43" spans="1:8" x14ac:dyDescent="0.25">
      <c r="A43" s="377"/>
      <c r="B43" s="366"/>
      <c r="C43" s="386"/>
      <c r="D43" s="42" t="s">
        <v>111</v>
      </c>
      <c r="E43" s="276" t="s">
        <v>112</v>
      </c>
      <c r="F43" s="47">
        <v>11</v>
      </c>
      <c r="G43" s="363"/>
      <c r="H43" s="59"/>
    </row>
    <row r="44" spans="1:8" x14ac:dyDescent="0.25">
      <c r="A44" s="377"/>
      <c r="B44" s="366"/>
      <c r="C44" s="386"/>
      <c r="D44" s="40" t="s">
        <v>92</v>
      </c>
      <c r="E44" s="277" t="s">
        <v>93</v>
      </c>
      <c r="F44" s="51">
        <v>60</v>
      </c>
      <c r="G44" s="363"/>
      <c r="H44" s="59"/>
    </row>
    <row r="45" spans="1:8" ht="15.75" thickBot="1" x14ac:dyDescent="0.3">
      <c r="A45" s="378"/>
      <c r="B45" s="367"/>
      <c r="C45" s="466"/>
      <c r="D45" s="38"/>
      <c r="E45" s="282"/>
      <c r="F45" s="78">
        <f>SUM(F42:F44)</f>
        <v>88</v>
      </c>
      <c r="G45" s="364"/>
      <c r="H45" s="91"/>
    </row>
    <row r="46" spans="1:8" x14ac:dyDescent="0.25">
      <c r="A46" s="356">
        <v>9</v>
      </c>
      <c r="B46" s="366" t="s">
        <v>47</v>
      </c>
      <c r="C46" s="386" t="s">
        <v>173</v>
      </c>
      <c r="D46" s="39" t="s">
        <v>45</v>
      </c>
      <c r="E46" s="277" t="s">
        <v>49</v>
      </c>
      <c r="F46" s="51">
        <v>25</v>
      </c>
      <c r="G46" s="372">
        <v>15</v>
      </c>
      <c r="H46" s="73"/>
    </row>
    <row r="47" spans="1:8" x14ac:dyDescent="0.25">
      <c r="A47" s="356"/>
      <c r="B47" s="366"/>
      <c r="C47" s="386"/>
      <c r="D47" s="39" t="s">
        <v>129</v>
      </c>
      <c r="E47" s="277" t="s">
        <v>130</v>
      </c>
      <c r="F47" s="92">
        <v>9</v>
      </c>
      <c r="G47" s="372"/>
      <c r="H47" s="73"/>
    </row>
    <row r="48" spans="1:8" ht="15.75" thickBot="1" x14ac:dyDescent="0.3">
      <c r="A48" s="356"/>
      <c r="B48" s="366"/>
      <c r="C48" s="386"/>
      <c r="D48" s="39" t="s">
        <v>107</v>
      </c>
      <c r="E48" s="277" t="s">
        <v>108</v>
      </c>
      <c r="F48" s="51">
        <v>32</v>
      </c>
      <c r="G48" s="372"/>
      <c r="H48" s="73" t="s">
        <v>191</v>
      </c>
    </row>
    <row r="49" spans="1:8" x14ac:dyDescent="0.25">
      <c r="A49" s="356"/>
      <c r="B49" s="366"/>
      <c r="C49" s="386"/>
      <c r="D49" s="39" t="s">
        <v>64</v>
      </c>
      <c r="E49" s="277" t="s">
        <v>65</v>
      </c>
      <c r="F49" s="51">
        <v>44</v>
      </c>
      <c r="G49" s="372"/>
      <c r="H49" s="76"/>
    </row>
    <row r="50" spans="1:8" ht="15.75" thickBot="1" x14ac:dyDescent="0.3">
      <c r="A50" s="450"/>
      <c r="B50" s="366"/>
      <c r="C50" s="386"/>
      <c r="D50" s="39"/>
      <c r="E50" s="277"/>
      <c r="F50" s="77">
        <f>SUM(F46:F49)</f>
        <v>110</v>
      </c>
      <c r="G50" s="372"/>
      <c r="H50" s="79"/>
    </row>
    <row r="51" spans="1:8" x14ac:dyDescent="0.25">
      <c r="A51" s="449">
        <v>10</v>
      </c>
      <c r="B51" s="380" t="s">
        <v>59</v>
      </c>
      <c r="C51" s="385" t="s">
        <v>178</v>
      </c>
      <c r="D51" s="54" t="s">
        <v>105</v>
      </c>
      <c r="E51" s="275" t="s">
        <v>106</v>
      </c>
      <c r="F51" s="96">
        <v>10</v>
      </c>
      <c r="G51" s="411" t="s">
        <v>218</v>
      </c>
      <c r="H51" s="76"/>
    </row>
    <row r="52" spans="1:8" x14ac:dyDescent="0.25">
      <c r="A52" s="356"/>
      <c r="B52" s="430"/>
      <c r="C52" s="475"/>
      <c r="D52" s="42" t="s">
        <v>113</v>
      </c>
      <c r="E52" s="276" t="s">
        <v>114</v>
      </c>
      <c r="F52" s="47">
        <v>22</v>
      </c>
      <c r="G52" s="412"/>
      <c r="H52" s="73"/>
    </row>
    <row r="53" spans="1:8" x14ac:dyDescent="0.25">
      <c r="A53" s="356"/>
      <c r="B53" s="430"/>
      <c r="C53" s="475"/>
      <c r="D53" s="42" t="s">
        <v>117</v>
      </c>
      <c r="E53" s="276" t="s">
        <v>118</v>
      </c>
      <c r="F53" s="47">
        <v>15</v>
      </c>
      <c r="G53" s="412"/>
      <c r="H53" s="73"/>
    </row>
    <row r="54" spans="1:8" x14ac:dyDescent="0.25">
      <c r="A54" s="356"/>
      <c r="B54" s="430"/>
      <c r="C54" s="475"/>
      <c r="D54" s="42" t="s">
        <v>131</v>
      </c>
      <c r="E54" s="276" t="s">
        <v>63</v>
      </c>
      <c r="F54" s="47">
        <v>17</v>
      </c>
      <c r="G54" s="412"/>
      <c r="H54" s="73"/>
    </row>
    <row r="55" spans="1:8" x14ac:dyDescent="0.25">
      <c r="A55" s="356"/>
      <c r="B55" s="430"/>
      <c r="C55" s="475"/>
      <c r="D55" s="42" t="s">
        <v>98</v>
      </c>
      <c r="E55" s="276" t="s">
        <v>46</v>
      </c>
      <c r="F55" s="47">
        <v>10</v>
      </c>
      <c r="G55" s="412"/>
      <c r="H55" s="73"/>
    </row>
    <row r="56" spans="1:8" ht="15.75" thickBot="1" x14ac:dyDescent="0.3">
      <c r="A56" s="450"/>
      <c r="B56" s="431"/>
      <c r="C56" s="481"/>
      <c r="D56" s="39"/>
      <c r="E56" s="39"/>
      <c r="F56" s="77">
        <f>SUM(F51:F55)</f>
        <v>74</v>
      </c>
      <c r="G56" s="432"/>
      <c r="H56" s="79"/>
    </row>
    <row r="57" spans="1:8" x14ac:dyDescent="0.25">
      <c r="A57" s="355">
        <v>11</v>
      </c>
      <c r="B57" s="380" t="s">
        <v>113</v>
      </c>
      <c r="C57" s="497" t="s">
        <v>190</v>
      </c>
      <c r="D57" s="54" t="s">
        <v>59</v>
      </c>
      <c r="E57" s="275" t="s">
        <v>60</v>
      </c>
      <c r="F57" s="96">
        <v>32</v>
      </c>
      <c r="G57" s="411" t="s">
        <v>251</v>
      </c>
      <c r="H57" s="89"/>
    </row>
    <row r="58" spans="1:8" x14ac:dyDescent="0.25">
      <c r="A58" s="402"/>
      <c r="B58" s="430"/>
      <c r="C58" s="386"/>
      <c r="D58" s="42" t="s">
        <v>72</v>
      </c>
      <c r="E58" s="276" t="s">
        <v>73</v>
      </c>
      <c r="F58" s="47">
        <v>8</v>
      </c>
      <c r="G58" s="412"/>
      <c r="H58" s="67"/>
    </row>
    <row r="59" spans="1:8" x14ac:dyDescent="0.25">
      <c r="A59" s="403"/>
      <c r="B59" s="431"/>
      <c r="C59" s="386"/>
      <c r="D59" s="39" t="s">
        <v>139</v>
      </c>
      <c r="E59" s="277" t="s">
        <v>140</v>
      </c>
      <c r="F59" s="51">
        <v>12</v>
      </c>
      <c r="G59" s="432"/>
      <c r="H59" s="90"/>
    </row>
    <row r="60" spans="1:8" x14ac:dyDescent="0.25">
      <c r="A60" s="403"/>
      <c r="B60" s="431"/>
      <c r="C60" s="386"/>
      <c r="D60" s="42" t="s">
        <v>132</v>
      </c>
      <c r="E60" s="276" t="s">
        <v>133</v>
      </c>
      <c r="F60" s="47">
        <v>3</v>
      </c>
      <c r="G60" s="432"/>
      <c r="H60" s="90"/>
    </row>
    <row r="61" spans="1:8" x14ac:dyDescent="0.25">
      <c r="A61" s="403"/>
      <c r="B61" s="431"/>
      <c r="C61" s="386"/>
      <c r="D61" s="42" t="s">
        <v>68</v>
      </c>
      <c r="E61" s="276" t="s">
        <v>69</v>
      </c>
      <c r="F61" s="47">
        <v>9</v>
      </c>
      <c r="G61" s="432"/>
      <c r="H61" s="90"/>
    </row>
    <row r="62" spans="1:8" x14ac:dyDescent="0.25">
      <c r="A62" s="403"/>
      <c r="B62" s="431"/>
      <c r="C62" s="386"/>
      <c r="D62" s="42" t="s">
        <v>52</v>
      </c>
      <c r="E62" s="276" t="s">
        <v>53</v>
      </c>
      <c r="F62" s="47">
        <v>5</v>
      </c>
      <c r="G62" s="432"/>
      <c r="H62" s="90"/>
    </row>
    <row r="63" spans="1:8" ht="15.75" thickBot="1" x14ac:dyDescent="0.3">
      <c r="A63" s="469"/>
      <c r="B63" s="381"/>
      <c r="C63" s="466"/>
      <c r="D63" s="38"/>
      <c r="E63" s="38"/>
      <c r="F63" s="111">
        <f>SUM(F57:F62)</f>
        <v>69</v>
      </c>
      <c r="G63" s="413"/>
      <c r="H63" s="91"/>
    </row>
    <row r="64" spans="1:8" x14ac:dyDescent="0.25">
      <c r="A64" s="417">
        <v>12</v>
      </c>
      <c r="B64" s="505" t="s">
        <v>105</v>
      </c>
      <c r="C64" s="386" t="s">
        <v>174</v>
      </c>
      <c r="D64" s="58" t="s">
        <v>103</v>
      </c>
      <c r="E64" s="271" t="s">
        <v>104</v>
      </c>
      <c r="F64" s="51">
        <v>20</v>
      </c>
      <c r="G64" s="369" t="s">
        <v>218</v>
      </c>
      <c r="H64" s="109"/>
    </row>
    <row r="65" spans="1:8" hidden="1" x14ac:dyDescent="0.25">
      <c r="A65" s="377"/>
      <c r="B65" s="505"/>
      <c r="C65" s="386"/>
      <c r="D65" s="39" t="s">
        <v>66</v>
      </c>
      <c r="E65" s="277" t="s">
        <v>67</v>
      </c>
      <c r="F65" s="47"/>
      <c r="G65" s="369"/>
      <c r="H65" s="73"/>
    </row>
    <row r="66" spans="1:8" x14ac:dyDescent="0.25">
      <c r="A66" s="377"/>
      <c r="B66" s="505"/>
      <c r="C66" s="386"/>
      <c r="D66" s="39" t="s">
        <v>50</v>
      </c>
      <c r="E66" s="277" t="s">
        <v>51</v>
      </c>
      <c r="F66" s="51">
        <v>18</v>
      </c>
      <c r="G66" s="369"/>
      <c r="H66" s="73"/>
    </row>
    <row r="67" spans="1:8" x14ac:dyDescent="0.25">
      <c r="A67" s="377"/>
      <c r="B67" s="505"/>
      <c r="C67" s="386"/>
      <c r="D67" s="39" t="s">
        <v>136</v>
      </c>
      <c r="E67" s="277" t="s">
        <v>84</v>
      </c>
      <c r="F67" s="51">
        <v>7</v>
      </c>
      <c r="G67" s="369"/>
      <c r="H67" s="73"/>
    </row>
    <row r="68" spans="1:8" x14ac:dyDescent="0.25">
      <c r="A68" s="377"/>
      <c r="B68" s="505"/>
      <c r="C68" s="386"/>
      <c r="D68" s="39" t="s">
        <v>54</v>
      </c>
      <c r="E68" s="277" t="s">
        <v>55</v>
      </c>
      <c r="F68" s="51">
        <v>7</v>
      </c>
      <c r="G68" s="369"/>
      <c r="H68" s="79"/>
    </row>
    <row r="69" spans="1:8" x14ac:dyDescent="0.25">
      <c r="A69" s="377"/>
      <c r="B69" s="505"/>
      <c r="C69" s="386"/>
      <c r="D69" s="39" t="s">
        <v>66</v>
      </c>
      <c r="E69" s="277" t="s">
        <v>67</v>
      </c>
      <c r="F69" s="51">
        <v>21</v>
      </c>
      <c r="G69" s="369"/>
      <c r="H69" s="79"/>
    </row>
    <row r="70" spans="1:8" ht="15.75" thickBot="1" x14ac:dyDescent="0.3">
      <c r="A70" s="378"/>
      <c r="B70" s="506"/>
      <c r="C70" s="466"/>
      <c r="D70" s="38"/>
      <c r="E70" s="282"/>
      <c r="F70" s="78">
        <f>SUM(F64:F69)</f>
        <v>73</v>
      </c>
      <c r="G70" s="370"/>
      <c r="H70" s="74"/>
    </row>
    <row r="71" spans="1:8" x14ac:dyDescent="0.25">
      <c r="A71" s="417">
        <v>13</v>
      </c>
      <c r="B71" s="507" t="s">
        <v>76</v>
      </c>
      <c r="C71" s="497" t="s">
        <v>153</v>
      </c>
      <c r="D71" s="39" t="s">
        <v>147</v>
      </c>
      <c r="E71" s="277" t="s">
        <v>148</v>
      </c>
      <c r="F71" s="51">
        <v>25</v>
      </c>
      <c r="G71" s="368" t="s">
        <v>252</v>
      </c>
      <c r="H71" s="76"/>
    </row>
    <row r="72" spans="1:8" x14ac:dyDescent="0.25">
      <c r="A72" s="377"/>
      <c r="B72" s="505"/>
      <c r="C72" s="386"/>
      <c r="D72" s="39" t="s">
        <v>80</v>
      </c>
      <c r="E72" s="277" t="s">
        <v>81</v>
      </c>
      <c r="F72" s="51">
        <v>3</v>
      </c>
      <c r="G72" s="369"/>
      <c r="H72" s="73"/>
    </row>
    <row r="73" spans="1:8" x14ac:dyDescent="0.25">
      <c r="A73" s="377"/>
      <c r="B73" s="505"/>
      <c r="C73" s="386"/>
      <c r="D73" s="39" t="s">
        <v>78</v>
      </c>
      <c r="E73" s="277" t="s">
        <v>79</v>
      </c>
      <c r="F73" s="51">
        <v>9</v>
      </c>
      <c r="G73" s="369"/>
      <c r="H73" s="73"/>
    </row>
    <row r="74" spans="1:8" x14ac:dyDescent="0.25">
      <c r="A74" s="377"/>
      <c r="B74" s="505"/>
      <c r="C74" s="386"/>
      <c r="D74" s="39" t="s">
        <v>141</v>
      </c>
      <c r="E74" s="277" t="s">
        <v>142</v>
      </c>
      <c r="F74" s="51">
        <v>3</v>
      </c>
      <c r="G74" s="369"/>
      <c r="H74" s="73"/>
    </row>
    <row r="75" spans="1:8" ht="15.75" thickBot="1" x14ac:dyDescent="0.3">
      <c r="A75" s="378"/>
      <c r="B75" s="505"/>
      <c r="C75" s="386"/>
      <c r="D75" s="39"/>
      <c r="E75" s="277"/>
      <c r="F75" s="77">
        <f>SUM(F71:F74)</f>
        <v>40</v>
      </c>
      <c r="G75" s="369"/>
      <c r="H75" s="79"/>
    </row>
    <row r="76" spans="1:8" x14ac:dyDescent="0.25">
      <c r="A76" s="449">
        <v>14</v>
      </c>
      <c r="B76" s="380" t="s">
        <v>78</v>
      </c>
      <c r="C76" s="385" t="s">
        <v>156</v>
      </c>
      <c r="D76" s="54" t="s">
        <v>76</v>
      </c>
      <c r="E76" s="275" t="s">
        <v>77</v>
      </c>
      <c r="F76" s="96">
        <v>39</v>
      </c>
      <c r="G76" s="411" t="s">
        <v>220</v>
      </c>
      <c r="H76" s="76"/>
    </row>
    <row r="77" spans="1:8" x14ac:dyDescent="0.25">
      <c r="A77" s="356"/>
      <c r="B77" s="430"/>
      <c r="C77" s="475"/>
      <c r="D77" s="41" t="s">
        <v>145</v>
      </c>
      <c r="E77" s="276" t="s">
        <v>146</v>
      </c>
      <c r="F77" s="47">
        <v>8</v>
      </c>
      <c r="G77" s="412"/>
      <c r="H77" s="73"/>
    </row>
    <row r="78" spans="1:8" x14ac:dyDescent="0.25">
      <c r="A78" s="356"/>
      <c r="B78" s="430"/>
      <c r="C78" s="475"/>
      <c r="D78" s="42" t="s">
        <v>74</v>
      </c>
      <c r="E78" s="276" t="s">
        <v>75</v>
      </c>
      <c r="F78" s="47">
        <v>6</v>
      </c>
      <c r="G78" s="412"/>
      <c r="H78" s="73"/>
    </row>
    <row r="79" spans="1:8" x14ac:dyDescent="0.25">
      <c r="A79" s="356"/>
      <c r="B79" s="430"/>
      <c r="C79" s="475"/>
      <c r="D79" s="42" t="s">
        <v>56</v>
      </c>
      <c r="E79" s="276" t="s">
        <v>57</v>
      </c>
      <c r="F79" s="47">
        <v>10</v>
      </c>
      <c r="G79" s="412"/>
      <c r="H79" s="73"/>
    </row>
    <row r="80" spans="1:8" ht="15.75" thickBot="1" x14ac:dyDescent="0.3">
      <c r="A80" s="450"/>
      <c r="B80" s="381"/>
      <c r="C80" s="387"/>
      <c r="D80" s="38"/>
      <c r="E80" s="282"/>
      <c r="F80" s="78">
        <f>SUM(F76:F79)</f>
        <v>63</v>
      </c>
      <c r="G80" s="413"/>
      <c r="H80" s="74"/>
    </row>
    <row r="81" spans="1:8" x14ac:dyDescent="0.25">
      <c r="A81" s="17"/>
      <c r="B81" s="17"/>
      <c r="C81" s="18"/>
      <c r="D81" s="19"/>
      <c r="E81" s="18"/>
      <c r="F81" s="20"/>
      <c r="G81" s="17"/>
      <c r="H81" s="19"/>
    </row>
    <row r="82" spans="1:8" ht="58.5" customHeight="1" x14ac:dyDescent="0.35">
      <c r="A82" s="388"/>
      <c r="B82" s="388"/>
      <c r="C82" s="388"/>
      <c r="D82" s="388"/>
      <c r="E82" s="388"/>
      <c r="F82" s="388"/>
      <c r="G82" s="388"/>
      <c r="H82" s="388"/>
    </row>
    <row r="83" spans="1:8" ht="45.75" customHeight="1" x14ac:dyDescent="0.35">
      <c r="A83" s="389"/>
      <c r="B83" s="389"/>
      <c r="C83" s="389"/>
      <c r="D83" s="389"/>
      <c r="E83" s="389"/>
      <c r="F83" s="389"/>
      <c r="G83" s="389"/>
      <c r="H83" s="389"/>
    </row>
    <row r="84" spans="1:8" ht="21" x14ac:dyDescent="0.35">
      <c r="A84" s="34"/>
      <c r="B84" s="34"/>
      <c r="C84" s="34"/>
      <c r="D84" s="34"/>
      <c r="E84" s="34"/>
      <c r="F84" s="34"/>
      <c r="G84" s="34"/>
      <c r="H84" s="34"/>
    </row>
    <row r="86" spans="1:8" ht="15.75" x14ac:dyDescent="0.25">
      <c r="A86" s="12"/>
      <c r="B86" s="13"/>
      <c r="C86" s="13"/>
      <c r="D86" s="13"/>
      <c r="E86" s="13"/>
      <c r="F86" s="13"/>
      <c r="G86" s="13"/>
      <c r="H86" s="14"/>
    </row>
    <row r="88" spans="1:8" ht="15.75" x14ac:dyDescent="0.25">
      <c r="D88" s="14"/>
    </row>
    <row r="89" spans="1:8" ht="15.75" x14ac:dyDescent="0.25">
      <c r="C89" s="15"/>
    </row>
    <row r="91" spans="1:8" x14ac:dyDescent="0.25">
      <c r="A91" s="379"/>
      <c r="B91" s="379"/>
      <c r="C91" s="379"/>
      <c r="D91" s="379"/>
      <c r="E91" s="379"/>
      <c r="F91" s="379"/>
      <c r="G91" s="379"/>
    </row>
    <row r="92" spans="1:8" x14ac:dyDescent="0.25">
      <c r="A92" s="379"/>
      <c r="B92" s="379"/>
      <c r="C92" s="379"/>
      <c r="D92" s="379"/>
      <c r="E92" s="379"/>
      <c r="F92" s="379"/>
      <c r="G92" s="379"/>
    </row>
  </sheetData>
  <mergeCells count="69">
    <mergeCell ref="G5:G13"/>
    <mergeCell ref="C5:C13"/>
    <mergeCell ref="B5:B13"/>
    <mergeCell ref="A5:A13"/>
    <mergeCell ref="C51:C56"/>
    <mergeCell ref="B51:B56"/>
    <mergeCell ref="G51:G56"/>
    <mergeCell ref="B46:B50"/>
    <mergeCell ref="A46:A50"/>
    <mergeCell ref="C46:C50"/>
    <mergeCell ref="G46:G50"/>
    <mergeCell ref="G42:G45"/>
    <mergeCell ref="C19:C25"/>
    <mergeCell ref="B19:B25"/>
    <mergeCell ref="A19:A25"/>
    <mergeCell ref="A14:A18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91:G91"/>
    <mergeCell ref="A92:G92"/>
    <mergeCell ref="A82:H82"/>
    <mergeCell ref="A83:H83"/>
    <mergeCell ref="G57:G63"/>
    <mergeCell ref="A76:A80"/>
    <mergeCell ref="A57:A63"/>
    <mergeCell ref="B57:B63"/>
    <mergeCell ref="C57:C63"/>
    <mergeCell ref="G76:G80"/>
    <mergeCell ref="G64:G70"/>
    <mergeCell ref="G71:G75"/>
    <mergeCell ref="A64:A70"/>
    <mergeCell ref="B64:B70"/>
    <mergeCell ref="C64:C70"/>
    <mergeCell ref="B71:B75"/>
    <mergeCell ref="G19:G25"/>
    <mergeCell ref="G26:G28"/>
    <mergeCell ref="B26:B28"/>
    <mergeCell ref="G14:G18"/>
    <mergeCell ref="C14:C18"/>
    <mergeCell ref="B14:B18"/>
    <mergeCell ref="A26:A28"/>
    <mergeCell ref="G29:G33"/>
    <mergeCell ref="C29:C33"/>
    <mergeCell ref="B29:B33"/>
    <mergeCell ref="C26:C28"/>
    <mergeCell ref="A29:A33"/>
    <mergeCell ref="G34:G37"/>
    <mergeCell ref="C34:C37"/>
    <mergeCell ref="B34:B37"/>
    <mergeCell ref="G38:G41"/>
    <mergeCell ref="C38:C41"/>
    <mergeCell ref="B38:B41"/>
    <mergeCell ref="C71:C75"/>
    <mergeCell ref="A71:A75"/>
    <mergeCell ref="C76:C80"/>
    <mergeCell ref="B76:B80"/>
    <mergeCell ref="A34:A37"/>
    <mergeCell ref="A38:A41"/>
    <mergeCell ref="B42:B45"/>
    <mergeCell ref="A42:A45"/>
    <mergeCell ref="C42:C45"/>
    <mergeCell ref="A51:A56"/>
  </mergeCells>
  <pageMargins left="0.25" right="0.25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2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8.42578125" customWidth="1"/>
    <col min="2" max="2" width="35.28515625" customWidth="1"/>
    <col min="3" max="3" width="10.7109375" customWidth="1"/>
    <col min="4" max="4" width="46.5703125" customWidth="1"/>
    <col min="5" max="5" width="11" customWidth="1"/>
    <col min="6" max="6" width="11.42578125" customWidth="1"/>
    <col min="7" max="7" width="11.140625" customWidth="1"/>
    <col min="8" max="8" width="40.28515625" customWidth="1"/>
  </cols>
  <sheetData>
    <row r="1" spans="1:8" ht="42.75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.75" customHeight="1" x14ac:dyDescent="0.25">
      <c r="A2" s="391" t="s">
        <v>210</v>
      </c>
      <c r="B2" s="392"/>
      <c r="C2" s="392"/>
      <c r="D2" s="392" t="s">
        <v>19</v>
      </c>
      <c r="E2" s="392"/>
      <c r="F2" s="392"/>
      <c r="G2" s="392"/>
      <c r="H2" s="393"/>
    </row>
    <row r="3" spans="1:8" ht="15" customHeight="1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7.5" customHeight="1" thickBot="1" x14ac:dyDescent="0.3">
      <c r="A4" s="508"/>
      <c r="B4" s="176" t="s">
        <v>3</v>
      </c>
      <c r="C4" s="176" t="s">
        <v>4</v>
      </c>
      <c r="D4" s="128" t="s">
        <v>8</v>
      </c>
      <c r="E4" s="60" t="s">
        <v>9</v>
      </c>
      <c r="F4" s="397"/>
      <c r="G4" s="509"/>
      <c r="H4" s="510"/>
    </row>
    <row r="5" spans="1:8" ht="16.5" customHeight="1" x14ac:dyDescent="0.25">
      <c r="A5" s="518">
        <v>1</v>
      </c>
      <c r="B5" s="511" t="s">
        <v>192</v>
      </c>
      <c r="C5" s="511">
        <v>3802</v>
      </c>
      <c r="D5" s="42" t="s">
        <v>85</v>
      </c>
      <c r="E5" s="276" t="s">
        <v>86</v>
      </c>
      <c r="F5" s="51">
        <v>3</v>
      </c>
      <c r="G5" s="514">
        <v>4</v>
      </c>
      <c r="H5" s="313"/>
    </row>
    <row r="6" spans="1:8" ht="12" customHeight="1" x14ac:dyDescent="0.25">
      <c r="A6" s="519"/>
      <c r="B6" s="512"/>
      <c r="C6" s="512"/>
      <c r="D6" s="42" t="s">
        <v>90</v>
      </c>
      <c r="E6" s="268">
        <v>3804</v>
      </c>
      <c r="F6" s="47">
        <v>13</v>
      </c>
      <c r="G6" s="515"/>
      <c r="H6" s="314"/>
    </row>
    <row r="7" spans="1:8" ht="12.75" customHeight="1" x14ac:dyDescent="0.25">
      <c r="A7" s="519"/>
      <c r="B7" s="512"/>
      <c r="C7" s="512"/>
      <c r="D7" s="42" t="s">
        <v>91</v>
      </c>
      <c r="E7" s="268">
        <v>3806</v>
      </c>
      <c r="F7" s="47">
        <v>9</v>
      </c>
      <c r="G7" s="515"/>
      <c r="H7" s="314"/>
    </row>
    <row r="8" spans="1:8" ht="14.25" customHeight="1" x14ac:dyDescent="0.25">
      <c r="A8" s="519"/>
      <c r="B8" s="512"/>
      <c r="C8" s="512"/>
      <c r="D8" s="42" t="s">
        <v>129</v>
      </c>
      <c r="E8" s="277" t="s">
        <v>130</v>
      </c>
      <c r="F8" s="51">
        <v>2</v>
      </c>
      <c r="G8" s="515"/>
      <c r="H8" s="314"/>
    </row>
    <row r="9" spans="1:8" ht="13.5" customHeight="1" x14ac:dyDescent="0.25">
      <c r="A9" s="519"/>
      <c r="B9" s="512"/>
      <c r="C9" s="512"/>
      <c r="D9" s="42" t="s">
        <v>61</v>
      </c>
      <c r="E9" s="276" t="s">
        <v>58</v>
      </c>
      <c r="F9" s="47">
        <v>5</v>
      </c>
      <c r="G9" s="515"/>
      <c r="H9" s="314"/>
    </row>
    <row r="10" spans="1:8" ht="13.5" customHeight="1" thickBot="1" x14ac:dyDescent="0.3">
      <c r="A10" s="519"/>
      <c r="B10" s="512"/>
      <c r="C10" s="512"/>
      <c r="D10" s="93"/>
      <c r="E10" s="93"/>
      <c r="F10" s="93">
        <f>SUM(F5:F9)</f>
        <v>32</v>
      </c>
      <c r="G10" s="515"/>
      <c r="H10" s="42"/>
    </row>
    <row r="11" spans="1:8" ht="13.5" customHeight="1" thickBot="1" x14ac:dyDescent="0.3">
      <c r="A11" s="518"/>
      <c r="B11" s="511" t="s">
        <v>202</v>
      </c>
      <c r="C11" s="511">
        <v>3812</v>
      </c>
      <c r="D11" s="42" t="s">
        <v>149</v>
      </c>
      <c r="E11" s="276" t="s">
        <v>122</v>
      </c>
      <c r="F11" s="47">
        <v>3</v>
      </c>
      <c r="G11" s="514">
        <v>4</v>
      </c>
      <c r="H11" s="42"/>
    </row>
    <row r="12" spans="1:8" ht="13.5" customHeight="1" thickBot="1" x14ac:dyDescent="0.3">
      <c r="A12" s="519"/>
      <c r="B12" s="512"/>
      <c r="C12" s="512"/>
      <c r="D12" s="63" t="s">
        <v>125</v>
      </c>
      <c r="E12" s="270" t="s">
        <v>126</v>
      </c>
      <c r="F12" s="96">
        <v>2</v>
      </c>
      <c r="G12" s="515"/>
      <c r="H12" s="42"/>
    </row>
    <row r="13" spans="1:8" ht="13.5" customHeight="1" x14ac:dyDescent="0.25">
      <c r="A13" s="519"/>
      <c r="B13" s="512"/>
      <c r="C13" s="512"/>
      <c r="D13" s="54" t="s">
        <v>119</v>
      </c>
      <c r="E13" s="275" t="s">
        <v>120</v>
      </c>
      <c r="F13" s="96">
        <v>4</v>
      </c>
      <c r="G13" s="515"/>
      <c r="H13" s="42"/>
    </row>
    <row r="14" spans="1:8" ht="13.5" customHeight="1" x14ac:dyDescent="0.25">
      <c r="A14" s="519"/>
      <c r="B14" s="512"/>
      <c r="C14" s="512"/>
      <c r="D14" s="40" t="s">
        <v>92</v>
      </c>
      <c r="E14" s="276" t="s">
        <v>93</v>
      </c>
      <c r="F14" s="47">
        <v>4</v>
      </c>
      <c r="G14" s="515"/>
      <c r="H14" s="42"/>
    </row>
    <row r="15" spans="1:8" ht="13.5" customHeight="1" x14ac:dyDescent="0.25">
      <c r="A15" s="519"/>
      <c r="B15" s="512"/>
      <c r="C15" s="512"/>
      <c r="D15" s="160" t="s">
        <v>94</v>
      </c>
      <c r="E15" s="181" t="s">
        <v>95</v>
      </c>
      <c r="F15" s="47">
        <v>12</v>
      </c>
      <c r="G15" s="515"/>
      <c r="H15" s="42"/>
    </row>
    <row r="16" spans="1:8" ht="13.5" customHeight="1" x14ac:dyDescent="0.25">
      <c r="A16" s="519"/>
      <c r="B16" s="512"/>
      <c r="C16" s="512"/>
      <c r="D16" s="160" t="s">
        <v>37</v>
      </c>
      <c r="E16" s="181" t="s">
        <v>38</v>
      </c>
      <c r="F16" s="47">
        <v>3</v>
      </c>
      <c r="G16" s="515"/>
      <c r="H16" s="42"/>
    </row>
    <row r="17" spans="1:8" ht="13.5" customHeight="1" thickBot="1" x14ac:dyDescent="0.3">
      <c r="A17" s="521"/>
      <c r="B17" s="513"/>
      <c r="C17" s="513"/>
      <c r="D17" s="93"/>
      <c r="E17" s="93"/>
      <c r="F17" s="93">
        <f>SUM(F11:F16)</f>
        <v>28</v>
      </c>
      <c r="G17" s="515"/>
      <c r="H17" s="42"/>
    </row>
    <row r="18" spans="1:8" ht="13.5" customHeight="1" x14ac:dyDescent="0.25">
      <c r="A18" s="518"/>
      <c r="B18" s="516" t="s">
        <v>175</v>
      </c>
      <c r="C18" s="518">
        <v>3801</v>
      </c>
      <c r="D18" s="42" t="s">
        <v>89</v>
      </c>
      <c r="E18" s="268">
        <v>3803</v>
      </c>
      <c r="F18" s="47">
        <v>10</v>
      </c>
      <c r="G18" s="514">
        <v>3</v>
      </c>
      <c r="H18" s="42"/>
    </row>
    <row r="19" spans="1:8" ht="13.5" customHeight="1" x14ac:dyDescent="0.25">
      <c r="A19" s="519"/>
      <c r="B19" s="517"/>
      <c r="C19" s="519"/>
      <c r="D19" s="42" t="s">
        <v>35</v>
      </c>
      <c r="E19" s="276" t="s">
        <v>171</v>
      </c>
      <c r="F19" s="47">
        <v>11</v>
      </c>
      <c r="G19" s="515"/>
      <c r="H19" s="42"/>
    </row>
    <row r="20" spans="1:8" ht="13.5" customHeight="1" x14ac:dyDescent="0.25">
      <c r="A20" s="519"/>
      <c r="B20" s="517"/>
      <c r="C20" s="519"/>
      <c r="D20" s="42" t="s">
        <v>109</v>
      </c>
      <c r="E20" s="276" t="s">
        <v>110</v>
      </c>
      <c r="F20" s="47">
        <v>3</v>
      </c>
      <c r="G20" s="515"/>
      <c r="H20" s="42"/>
    </row>
    <row r="21" spans="1:8" ht="13.5" customHeight="1" thickBot="1" x14ac:dyDescent="0.3">
      <c r="A21" s="519"/>
      <c r="B21" s="517"/>
      <c r="C21" s="519"/>
      <c r="D21" s="95"/>
      <c r="E21" s="83"/>
      <c r="F21" s="83">
        <f>SUM(F18:F20)</f>
        <v>24</v>
      </c>
      <c r="G21" s="515"/>
      <c r="H21" s="39"/>
    </row>
    <row r="22" spans="1:8" ht="13.5" customHeight="1" x14ac:dyDescent="0.25">
      <c r="A22" s="522"/>
      <c r="B22" s="518" t="s">
        <v>39</v>
      </c>
      <c r="C22" s="511">
        <v>3811</v>
      </c>
      <c r="D22" s="54" t="s">
        <v>107</v>
      </c>
      <c r="E22" s="275" t="s">
        <v>108</v>
      </c>
      <c r="F22" s="96">
        <v>6</v>
      </c>
      <c r="G22" s="514">
        <v>10</v>
      </c>
      <c r="H22" s="42"/>
    </row>
    <row r="23" spans="1:8" ht="13.5" customHeight="1" x14ac:dyDescent="0.25">
      <c r="A23" s="523"/>
      <c r="B23" s="519"/>
      <c r="C23" s="512"/>
      <c r="D23" s="42" t="s">
        <v>115</v>
      </c>
      <c r="E23" s="276" t="s">
        <v>116</v>
      </c>
      <c r="F23" s="47">
        <v>7</v>
      </c>
      <c r="G23" s="515"/>
      <c r="H23" s="42"/>
    </row>
    <row r="24" spans="1:8" ht="13.5" customHeight="1" x14ac:dyDescent="0.25">
      <c r="A24" s="523"/>
      <c r="B24" s="519"/>
      <c r="C24" s="512"/>
      <c r="D24" s="42" t="s">
        <v>64</v>
      </c>
      <c r="E24" s="276" t="s">
        <v>65</v>
      </c>
      <c r="F24" s="47">
        <v>20</v>
      </c>
      <c r="G24" s="515"/>
      <c r="H24" s="42"/>
    </row>
    <row r="25" spans="1:8" ht="13.5" customHeight="1" x14ac:dyDescent="0.25">
      <c r="A25" s="523"/>
      <c r="B25" s="519"/>
      <c r="C25" s="512"/>
      <c r="D25" s="42" t="s">
        <v>101</v>
      </c>
      <c r="E25" s="276" t="s">
        <v>102</v>
      </c>
      <c r="F25" s="47">
        <v>9</v>
      </c>
      <c r="G25" s="515"/>
      <c r="H25" s="42"/>
    </row>
    <row r="26" spans="1:8" ht="13.5" customHeight="1" x14ac:dyDescent="0.25">
      <c r="A26" s="523"/>
      <c r="B26" s="519"/>
      <c r="C26" s="512"/>
      <c r="D26" s="42" t="s">
        <v>137</v>
      </c>
      <c r="E26" s="276" t="s">
        <v>138</v>
      </c>
      <c r="F26" s="47">
        <v>7</v>
      </c>
      <c r="G26" s="515"/>
      <c r="H26" s="42"/>
    </row>
    <row r="27" spans="1:8" ht="13.5" customHeight="1" x14ac:dyDescent="0.25">
      <c r="A27" s="523"/>
      <c r="B27" s="519"/>
      <c r="C27" s="512"/>
      <c r="D27" s="42" t="s">
        <v>34</v>
      </c>
      <c r="E27" s="268">
        <v>3807</v>
      </c>
      <c r="F27" s="47">
        <v>6</v>
      </c>
      <c r="G27" s="515"/>
      <c r="H27" s="42"/>
    </row>
    <row r="28" spans="1:8" ht="13.5" customHeight="1" x14ac:dyDescent="0.25">
      <c r="A28" s="523"/>
      <c r="B28" s="519"/>
      <c r="C28" s="512"/>
      <c r="D28" s="42" t="s">
        <v>41</v>
      </c>
      <c r="E28" s="276" t="s">
        <v>42</v>
      </c>
      <c r="F28" s="47">
        <v>12</v>
      </c>
      <c r="G28" s="515"/>
      <c r="H28" s="42"/>
    </row>
    <row r="29" spans="1:8" ht="13.5" customHeight="1" x14ac:dyDescent="0.25">
      <c r="A29" s="523"/>
      <c r="B29" s="519"/>
      <c r="C29" s="512"/>
      <c r="D29" s="42" t="s">
        <v>127</v>
      </c>
      <c r="E29" s="276" t="s">
        <v>128</v>
      </c>
      <c r="F29" s="47">
        <v>1</v>
      </c>
      <c r="G29" s="515"/>
      <c r="H29" s="42"/>
    </row>
    <row r="30" spans="1:8" ht="13.5" customHeight="1" x14ac:dyDescent="0.25">
      <c r="A30" s="523"/>
      <c r="B30" s="519"/>
      <c r="C30" s="512"/>
      <c r="D30" s="42" t="s">
        <v>123</v>
      </c>
      <c r="E30" s="271" t="s">
        <v>124</v>
      </c>
      <c r="F30" s="51">
        <v>2</v>
      </c>
      <c r="G30" s="515"/>
      <c r="H30" s="42"/>
    </row>
    <row r="31" spans="1:8" ht="12.75" customHeight="1" x14ac:dyDescent="0.25">
      <c r="A31" s="523"/>
      <c r="B31" s="519"/>
      <c r="C31" s="512"/>
      <c r="D31" s="39" t="s">
        <v>54</v>
      </c>
      <c r="E31" s="277" t="s">
        <v>55</v>
      </c>
      <c r="F31" s="47">
        <v>3</v>
      </c>
      <c r="G31" s="515"/>
      <c r="H31" s="315"/>
    </row>
    <row r="32" spans="1:8" ht="12.75" customHeight="1" x14ac:dyDescent="0.25">
      <c r="A32" s="523"/>
      <c r="B32" s="519"/>
      <c r="C32" s="512"/>
      <c r="D32" s="42" t="s">
        <v>33</v>
      </c>
      <c r="E32" s="268">
        <v>3805</v>
      </c>
      <c r="F32" s="47">
        <v>5</v>
      </c>
      <c r="G32" s="515"/>
      <c r="H32" s="315"/>
    </row>
    <row r="33" spans="1:8" ht="12.75" customHeight="1" thickBot="1" x14ac:dyDescent="0.3">
      <c r="A33" s="523"/>
      <c r="B33" s="521"/>
      <c r="C33" s="513"/>
      <c r="D33" s="72"/>
      <c r="E33" s="72"/>
      <c r="F33" s="72">
        <f>SUM(F22:F32)</f>
        <v>78</v>
      </c>
      <c r="G33" s="520"/>
      <c r="H33" s="316"/>
    </row>
    <row r="34" spans="1:8" x14ac:dyDescent="0.25">
      <c r="A34" s="380">
        <v>2</v>
      </c>
      <c r="B34" s="382" t="s">
        <v>177</v>
      </c>
      <c r="C34" s="385" t="s">
        <v>185</v>
      </c>
      <c r="D34" s="57" t="s">
        <v>87</v>
      </c>
      <c r="E34" s="271" t="s">
        <v>88</v>
      </c>
      <c r="F34" s="51">
        <v>13</v>
      </c>
      <c r="G34" s="352">
        <v>8</v>
      </c>
      <c r="H34" s="89"/>
    </row>
    <row r="35" spans="1:8" x14ac:dyDescent="0.25">
      <c r="A35" s="448"/>
      <c r="B35" s="447"/>
      <c r="C35" s="465"/>
      <c r="D35" s="42" t="s">
        <v>32</v>
      </c>
      <c r="E35" s="268">
        <v>3802</v>
      </c>
      <c r="F35" s="47">
        <v>2</v>
      </c>
      <c r="G35" s="357"/>
      <c r="H35" s="59"/>
    </row>
    <row r="36" spans="1:8" x14ac:dyDescent="0.25">
      <c r="A36" s="448"/>
      <c r="B36" s="447"/>
      <c r="C36" s="465"/>
      <c r="D36" s="42" t="s">
        <v>96</v>
      </c>
      <c r="E36" s="276" t="s">
        <v>97</v>
      </c>
      <c r="F36" s="47">
        <v>17</v>
      </c>
      <c r="G36" s="357"/>
      <c r="H36" s="73" t="s">
        <v>230</v>
      </c>
    </row>
    <row r="37" spans="1:8" x14ac:dyDescent="0.25">
      <c r="A37" s="448"/>
      <c r="B37" s="447"/>
      <c r="C37" s="465"/>
      <c r="D37" s="42" t="s">
        <v>39</v>
      </c>
      <c r="E37" s="276" t="s">
        <v>40</v>
      </c>
      <c r="F37" s="47">
        <v>7</v>
      </c>
      <c r="G37" s="357"/>
      <c r="H37" s="59"/>
    </row>
    <row r="38" spans="1:8" x14ac:dyDescent="0.25">
      <c r="A38" s="448"/>
      <c r="B38" s="447"/>
      <c r="C38" s="465"/>
      <c r="D38" s="42" t="s">
        <v>43</v>
      </c>
      <c r="E38" s="276" t="s">
        <v>44</v>
      </c>
      <c r="F38" s="47">
        <v>12</v>
      </c>
      <c r="G38" s="357"/>
      <c r="H38" s="59"/>
    </row>
    <row r="39" spans="1:8" x14ac:dyDescent="0.25">
      <c r="A39" s="448"/>
      <c r="B39" s="447"/>
      <c r="C39" s="465"/>
      <c r="D39" s="93"/>
      <c r="E39" s="93"/>
      <c r="F39" s="93">
        <f>SUM(F34:F38)</f>
        <v>51</v>
      </c>
      <c r="G39" s="357"/>
      <c r="H39" s="59"/>
    </row>
    <row r="40" spans="1:8" x14ac:dyDescent="0.25">
      <c r="A40" s="464">
        <v>3</v>
      </c>
      <c r="B40" s="448" t="s">
        <v>33</v>
      </c>
      <c r="C40" s="465" t="s">
        <v>188</v>
      </c>
      <c r="D40" s="42" t="s">
        <v>31</v>
      </c>
      <c r="E40" s="268">
        <v>3801</v>
      </c>
      <c r="F40" s="47">
        <v>9</v>
      </c>
      <c r="G40" s="353">
        <v>5</v>
      </c>
      <c r="H40" s="59"/>
    </row>
    <row r="41" spans="1:8" x14ac:dyDescent="0.25">
      <c r="A41" s="464"/>
      <c r="B41" s="448"/>
      <c r="C41" s="465"/>
      <c r="D41" s="42" t="s">
        <v>47</v>
      </c>
      <c r="E41" s="276" t="s">
        <v>48</v>
      </c>
      <c r="F41" s="47">
        <v>11</v>
      </c>
      <c r="G41" s="353"/>
      <c r="H41" s="59"/>
    </row>
    <row r="42" spans="1:8" x14ac:dyDescent="0.25">
      <c r="A42" s="464"/>
      <c r="B42" s="448"/>
      <c r="C42" s="465"/>
      <c r="D42" s="42" t="s">
        <v>45</v>
      </c>
      <c r="E42" s="276" t="s">
        <v>49</v>
      </c>
      <c r="F42" s="47">
        <v>6</v>
      </c>
      <c r="G42" s="353"/>
      <c r="H42" s="59"/>
    </row>
    <row r="43" spans="1:8" x14ac:dyDescent="0.25">
      <c r="A43" s="464"/>
      <c r="B43" s="448"/>
      <c r="C43" s="465"/>
      <c r="D43" s="42" t="s">
        <v>70</v>
      </c>
      <c r="E43" s="276" t="s">
        <v>71</v>
      </c>
      <c r="F43" s="47">
        <v>7</v>
      </c>
      <c r="G43" s="353"/>
      <c r="H43" s="59"/>
    </row>
    <row r="44" spans="1:8" x14ac:dyDescent="0.25">
      <c r="A44" s="402"/>
      <c r="B44" s="430"/>
      <c r="C44" s="475"/>
      <c r="D44" s="42" t="s">
        <v>82</v>
      </c>
      <c r="E44" s="276" t="s">
        <v>83</v>
      </c>
      <c r="F44" s="47">
        <v>1</v>
      </c>
      <c r="G44" s="353"/>
      <c r="H44" s="67"/>
    </row>
    <row r="45" spans="1:8" ht="15.75" thickBot="1" x14ac:dyDescent="0.3">
      <c r="A45" s="469"/>
      <c r="B45" s="381"/>
      <c r="C45" s="387"/>
      <c r="D45" s="93"/>
      <c r="E45" s="93"/>
      <c r="F45" s="93">
        <f>SUM(F40:F44)</f>
        <v>34</v>
      </c>
      <c r="G45" s="410"/>
      <c r="H45" s="74"/>
    </row>
    <row r="46" spans="1:8" x14ac:dyDescent="0.25">
      <c r="A46" s="417">
        <v>5</v>
      </c>
      <c r="B46" s="507" t="s">
        <v>221</v>
      </c>
      <c r="C46" s="497" t="s">
        <v>190</v>
      </c>
      <c r="D46" s="63" t="s">
        <v>52</v>
      </c>
      <c r="E46" s="270" t="s">
        <v>53</v>
      </c>
      <c r="F46" s="96">
        <v>3</v>
      </c>
      <c r="G46" s="371">
        <v>4</v>
      </c>
      <c r="H46" s="76"/>
    </row>
    <row r="47" spans="1:8" x14ac:dyDescent="0.25">
      <c r="A47" s="377"/>
      <c r="B47" s="505"/>
      <c r="C47" s="386"/>
      <c r="D47" s="42" t="s">
        <v>68</v>
      </c>
      <c r="E47" s="276" t="s">
        <v>69</v>
      </c>
      <c r="F47" s="47">
        <v>2</v>
      </c>
      <c r="G47" s="372"/>
      <c r="H47" s="73"/>
    </row>
    <row r="48" spans="1:8" x14ac:dyDescent="0.25">
      <c r="A48" s="377"/>
      <c r="B48" s="505"/>
      <c r="C48" s="386"/>
      <c r="D48" s="42" t="s">
        <v>132</v>
      </c>
      <c r="E48" s="276" t="s">
        <v>133</v>
      </c>
      <c r="F48" s="47">
        <v>1</v>
      </c>
      <c r="G48" s="372"/>
      <c r="H48" s="73"/>
    </row>
    <row r="49" spans="1:8" x14ac:dyDescent="0.25">
      <c r="A49" s="377"/>
      <c r="B49" s="505"/>
      <c r="C49" s="386"/>
      <c r="D49" s="39" t="s">
        <v>105</v>
      </c>
      <c r="E49" s="277" t="s">
        <v>106</v>
      </c>
      <c r="F49" s="51">
        <v>11</v>
      </c>
      <c r="G49" s="372"/>
      <c r="H49" s="73"/>
    </row>
    <row r="50" spans="1:8" x14ac:dyDescent="0.25">
      <c r="A50" s="377"/>
      <c r="B50" s="505"/>
      <c r="C50" s="386"/>
      <c r="D50" s="42" t="s">
        <v>117</v>
      </c>
      <c r="E50" s="276" t="s">
        <v>118</v>
      </c>
      <c r="F50" s="47">
        <v>4</v>
      </c>
      <c r="G50" s="372"/>
      <c r="H50" s="73"/>
    </row>
    <row r="51" spans="1:8" x14ac:dyDescent="0.25">
      <c r="A51" s="377"/>
      <c r="B51" s="505"/>
      <c r="C51" s="386"/>
      <c r="D51" s="42" t="s">
        <v>72</v>
      </c>
      <c r="E51" s="276" t="s">
        <v>73</v>
      </c>
      <c r="F51" s="47">
        <v>4</v>
      </c>
      <c r="G51" s="372"/>
      <c r="H51" s="73"/>
    </row>
    <row r="52" spans="1:8" x14ac:dyDescent="0.25">
      <c r="A52" s="377"/>
      <c r="B52" s="505"/>
      <c r="C52" s="386"/>
      <c r="D52" s="42" t="s">
        <v>139</v>
      </c>
      <c r="E52" s="276" t="s">
        <v>140</v>
      </c>
      <c r="F52" s="47">
        <v>4</v>
      </c>
      <c r="G52" s="372"/>
      <c r="H52" s="73"/>
    </row>
    <row r="53" spans="1:8" ht="15.75" thickBot="1" x14ac:dyDescent="0.3">
      <c r="A53" s="378"/>
      <c r="B53" s="506"/>
      <c r="C53" s="466"/>
      <c r="D53" s="38"/>
      <c r="E53" s="282"/>
      <c r="F53" s="78">
        <f>SUM(F46:F52)</f>
        <v>29</v>
      </c>
      <c r="G53" s="373"/>
      <c r="H53" s="74"/>
    </row>
    <row r="54" spans="1:8" x14ac:dyDescent="0.25">
      <c r="A54" s="380">
        <v>6</v>
      </c>
      <c r="B54" s="382" t="s">
        <v>105</v>
      </c>
      <c r="C54" s="385" t="s">
        <v>174</v>
      </c>
      <c r="D54" s="63" t="s">
        <v>103</v>
      </c>
      <c r="E54" s="270" t="s">
        <v>104</v>
      </c>
      <c r="F54" s="96">
        <v>2</v>
      </c>
      <c r="G54" s="352">
        <v>6</v>
      </c>
      <c r="H54" s="89"/>
    </row>
    <row r="55" spans="1:8" x14ac:dyDescent="0.25">
      <c r="A55" s="448"/>
      <c r="B55" s="447"/>
      <c r="C55" s="465"/>
      <c r="D55" s="42" t="s">
        <v>136</v>
      </c>
      <c r="E55" s="276" t="s">
        <v>84</v>
      </c>
      <c r="F55" s="47">
        <v>2</v>
      </c>
      <c r="G55" s="353"/>
      <c r="H55" s="59"/>
    </row>
    <row r="56" spans="1:8" x14ac:dyDescent="0.25">
      <c r="A56" s="448"/>
      <c r="B56" s="447"/>
      <c r="C56" s="465"/>
      <c r="D56" s="42" t="s">
        <v>113</v>
      </c>
      <c r="E56" s="276" t="s">
        <v>114</v>
      </c>
      <c r="F56" s="47">
        <v>9</v>
      </c>
      <c r="G56" s="353"/>
      <c r="H56" s="59"/>
    </row>
    <row r="57" spans="1:8" x14ac:dyDescent="0.25">
      <c r="A57" s="448"/>
      <c r="B57" s="447"/>
      <c r="C57" s="465"/>
      <c r="D57" s="39" t="s">
        <v>98</v>
      </c>
      <c r="E57" s="277" t="s">
        <v>46</v>
      </c>
      <c r="F57" s="51">
        <v>5</v>
      </c>
      <c r="G57" s="353"/>
      <c r="H57" s="59"/>
    </row>
    <row r="58" spans="1:8" x14ac:dyDescent="0.25">
      <c r="A58" s="448"/>
      <c r="B58" s="447"/>
      <c r="C58" s="465"/>
      <c r="D58" s="39" t="s">
        <v>50</v>
      </c>
      <c r="E58" s="277" t="s">
        <v>51</v>
      </c>
      <c r="F58" s="51">
        <v>5</v>
      </c>
      <c r="G58" s="353"/>
      <c r="H58" s="59"/>
    </row>
    <row r="59" spans="1:8" x14ac:dyDescent="0.25">
      <c r="A59" s="448"/>
      <c r="B59" s="447"/>
      <c r="C59" s="465"/>
      <c r="D59" s="42" t="s">
        <v>66</v>
      </c>
      <c r="E59" s="276" t="s">
        <v>67</v>
      </c>
      <c r="F59" s="47">
        <v>3</v>
      </c>
      <c r="G59" s="353"/>
      <c r="H59" s="59"/>
    </row>
    <row r="60" spans="1:8" x14ac:dyDescent="0.25">
      <c r="A60" s="448"/>
      <c r="B60" s="447"/>
      <c r="C60" s="465"/>
      <c r="D60" s="42" t="s">
        <v>59</v>
      </c>
      <c r="E60" s="276" t="s">
        <v>60</v>
      </c>
      <c r="F60" s="47">
        <v>12</v>
      </c>
      <c r="G60" s="353"/>
      <c r="H60" s="59"/>
    </row>
    <row r="61" spans="1:8" x14ac:dyDescent="0.25">
      <c r="A61" s="448"/>
      <c r="B61" s="447"/>
      <c r="C61" s="465"/>
      <c r="D61" s="42" t="s">
        <v>131</v>
      </c>
      <c r="E61" s="276" t="s">
        <v>63</v>
      </c>
      <c r="F61" s="47">
        <v>7</v>
      </c>
      <c r="G61" s="353"/>
      <c r="H61" s="59"/>
    </row>
    <row r="62" spans="1:8" ht="15.75" thickBot="1" x14ac:dyDescent="0.3">
      <c r="A62" s="367"/>
      <c r="B62" s="435"/>
      <c r="C62" s="466"/>
      <c r="D62" s="72"/>
      <c r="E62" s="72"/>
      <c r="F62" s="72">
        <f>SUM(F54:F61)</f>
        <v>45</v>
      </c>
      <c r="G62" s="410"/>
      <c r="H62" s="113"/>
    </row>
    <row r="63" spans="1:8" x14ac:dyDescent="0.25">
      <c r="A63" s="449">
        <v>7</v>
      </c>
      <c r="B63" s="365" t="s">
        <v>78</v>
      </c>
      <c r="C63" s="497" t="s">
        <v>156</v>
      </c>
      <c r="D63" s="63" t="s">
        <v>76</v>
      </c>
      <c r="E63" s="270" t="s">
        <v>77</v>
      </c>
      <c r="F63" s="96">
        <v>9</v>
      </c>
      <c r="G63" s="371">
        <v>2</v>
      </c>
      <c r="H63" s="150"/>
    </row>
    <row r="64" spans="1:8" x14ac:dyDescent="0.25">
      <c r="A64" s="356"/>
      <c r="B64" s="366"/>
      <c r="C64" s="386"/>
      <c r="D64" s="41" t="s">
        <v>145</v>
      </c>
      <c r="E64" s="277" t="s">
        <v>146</v>
      </c>
      <c r="F64" s="51">
        <v>2</v>
      </c>
      <c r="G64" s="372"/>
      <c r="H64" s="61"/>
    </row>
    <row r="65" spans="1:8" x14ac:dyDescent="0.25">
      <c r="A65" s="356"/>
      <c r="B65" s="366"/>
      <c r="C65" s="386"/>
      <c r="D65" s="39" t="s">
        <v>74</v>
      </c>
      <c r="E65" s="277" t="s">
        <v>75</v>
      </c>
      <c r="F65" s="51">
        <v>2</v>
      </c>
      <c r="G65" s="372"/>
      <c r="H65" s="61"/>
    </row>
    <row r="66" spans="1:8" ht="15.75" thickBot="1" x14ac:dyDescent="0.3">
      <c r="A66" s="356"/>
      <c r="B66" s="366"/>
      <c r="C66" s="386"/>
      <c r="D66" s="39"/>
      <c r="E66" s="277"/>
      <c r="F66" s="82">
        <f>SUM(F63:F65)</f>
        <v>13</v>
      </c>
      <c r="G66" s="372"/>
      <c r="H66" s="61"/>
    </row>
    <row r="67" spans="1:8" x14ac:dyDescent="0.25">
      <c r="A67" s="355">
        <v>8</v>
      </c>
      <c r="B67" s="382" t="s">
        <v>76</v>
      </c>
      <c r="C67" s="385" t="s">
        <v>153</v>
      </c>
      <c r="D67" s="54" t="s">
        <v>56</v>
      </c>
      <c r="E67" s="275" t="s">
        <v>57</v>
      </c>
      <c r="F67" s="96">
        <v>2</v>
      </c>
      <c r="G67" s="352">
        <v>2</v>
      </c>
      <c r="H67" s="23"/>
    </row>
    <row r="68" spans="1:8" x14ac:dyDescent="0.25">
      <c r="A68" s="464"/>
      <c r="B68" s="436"/>
      <c r="C68" s="475"/>
      <c r="D68" s="42" t="s">
        <v>78</v>
      </c>
      <c r="E68" s="276" t="s">
        <v>79</v>
      </c>
      <c r="F68" s="47">
        <v>8</v>
      </c>
      <c r="G68" s="353"/>
      <c r="H68" s="29"/>
    </row>
    <row r="69" spans="1:8" x14ac:dyDescent="0.25">
      <c r="A69" s="464"/>
      <c r="B69" s="436"/>
      <c r="C69" s="475"/>
      <c r="D69" s="42" t="s">
        <v>147</v>
      </c>
      <c r="E69" s="276" t="s">
        <v>148</v>
      </c>
      <c r="F69" s="47">
        <v>6</v>
      </c>
      <c r="G69" s="353"/>
      <c r="H69" s="29"/>
    </row>
    <row r="70" spans="1:8" ht="15.75" thickBot="1" x14ac:dyDescent="0.3">
      <c r="A70" s="450"/>
      <c r="B70" s="384"/>
      <c r="C70" s="387"/>
      <c r="D70" s="38"/>
      <c r="E70" s="38"/>
      <c r="F70" s="38">
        <f>SUM(F67:F69)</f>
        <v>16</v>
      </c>
      <c r="G70" s="410"/>
      <c r="H70" s="69"/>
    </row>
    <row r="71" spans="1:8" x14ac:dyDescent="0.25">
      <c r="A71" s="17"/>
      <c r="B71" s="17"/>
      <c r="C71" s="18"/>
      <c r="D71" s="19"/>
      <c r="E71" s="18"/>
      <c r="F71" s="20"/>
      <c r="G71" s="17"/>
      <c r="H71" s="19"/>
    </row>
    <row r="72" spans="1:8" ht="60" customHeight="1" x14ac:dyDescent="0.35">
      <c r="A72" s="388"/>
      <c r="B72" s="388"/>
      <c r="C72" s="388"/>
      <c r="D72" s="388"/>
      <c r="E72" s="388"/>
      <c r="F72" s="388"/>
      <c r="G72" s="388"/>
      <c r="H72" s="388"/>
    </row>
    <row r="73" spans="1:8" ht="54.75" customHeight="1" x14ac:dyDescent="0.35">
      <c r="A73" s="389"/>
      <c r="B73" s="389"/>
      <c r="C73" s="389"/>
      <c r="D73" s="389"/>
      <c r="E73" s="389"/>
      <c r="F73" s="389"/>
      <c r="G73" s="389"/>
      <c r="H73" s="389"/>
    </row>
    <row r="74" spans="1:8" ht="21" x14ac:dyDescent="0.35">
      <c r="A74" s="16"/>
      <c r="B74" s="16"/>
      <c r="C74" s="16"/>
      <c r="D74" s="16"/>
      <c r="E74" s="16"/>
      <c r="F74" s="16"/>
      <c r="G74" s="16"/>
      <c r="H74" s="16"/>
    </row>
    <row r="76" spans="1:8" ht="15.75" x14ac:dyDescent="0.25">
      <c r="A76" s="12"/>
      <c r="B76" s="13"/>
      <c r="C76" s="13"/>
      <c r="D76" s="13"/>
      <c r="E76" s="13"/>
      <c r="F76" s="13"/>
      <c r="G76" s="13"/>
      <c r="H76" s="14"/>
    </row>
    <row r="78" spans="1:8" ht="15.75" x14ac:dyDescent="0.25">
      <c r="D78" s="14"/>
    </row>
    <row r="79" spans="1:8" ht="15.75" x14ac:dyDescent="0.25">
      <c r="C79" s="15"/>
    </row>
    <row r="81" spans="1:7" x14ac:dyDescent="0.25">
      <c r="A81" s="379"/>
      <c r="B81" s="379"/>
      <c r="C81" s="379"/>
      <c r="D81" s="379"/>
      <c r="E81" s="379"/>
      <c r="F81" s="379"/>
      <c r="G81" s="379"/>
    </row>
    <row r="82" spans="1:7" x14ac:dyDescent="0.25">
      <c r="A82" s="379"/>
      <c r="B82" s="379"/>
      <c r="C82" s="379"/>
      <c r="D82" s="379"/>
      <c r="E82" s="379"/>
      <c r="F82" s="379"/>
      <c r="G82" s="379"/>
    </row>
  </sheetData>
  <mergeCells count="53">
    <mergeCell ref="G5:G10"/>
    <mergeCell ref="A46:A53"/>
    <mergeCell ref="B46:B53"/>
    <mergeCell ref="C46:C53"/>
    <mergeCell ref="G46:G53"/>
    <mergeCell ref="B5:B10"/>
    <mergeCell ref="A5:A10"/>
    <mergeCell ref="C5:C10"/>
    <mergeCell ref="G22:G33"/>
    <mergeCell ref="A11:A17"/>
    <mergeCell ref="A18:A21"/>
    <mergeCell ref="C18:C21"/>
    <mergeCell ref="C22:C33"/>
    <mergeCell ref="B22:B33"/>
    <mergeCell ref="A22:A33"/>
    <mergeCell ref="G11:G17"/>
    <mergeCell ref="C11:C17"/>
    <mergeCell ref="A73:H73"/>
    <mergeCell ref="A34:A39"/>
    <mergeCell ref="B34:B39"/>
    <mergeCell ref="C34:C39"/>
    <mergeCell ref="G34:G39"/>
    <mergeCell ref="A40:A45"/>
    <mergeCell ref="B40:B45"/>
    <mergeCell ref="C40:C45"/>
    <mergeCell ref="G40:G45"/>
    <mergeCell ref="B11:B17"/>
    <mergeCell ref="G18:G21"/>
    <mergeCell ref="B18:B21"/>
    <mergeCell ref="A81:G81"/>
    <mergeCell ref="A82:G82"/>
    <mergeCell ref="A54:A62"/>
    <mergeCell ref="B54:B62"/>
    <mergeCell ref="C54:C62"/>
    <mergeCell ref="G54:G62"/>
    <mergeCell ref="A67:A70"/>
    <mergeCell ref="B67:B70"/>
    <mergeCell ref="C67:C70"/>
    <mergeCell ref="G67:G70"/>
    <mergeCell ref="C63:C66"/>
    <mergeCell ref="B63:B66"/>
    <mergeCell ref="A63:A66"/>
    <mergeCell ref="G63:G66"/>
    <mergeCell ref="A72:H72"/>
    <mergeCell ref="A1:H1"/>
    <mergeCell ref="A2:C2"/>
    <mergeCell ref="D2:H2"/>
    <mergeCell ref="A3:A4"/>
    <mergeCell ref="B3:C3"/>
    <mergeCell ref="D3:E3"/>
    <mergeCell ref="F3:F4"/>
    <mergeCell ref="G3:G4"/>
    <mergeCell ref="H3:H4"/>
  </mergeCells>
  <pageMargins left="0.68" right="0.17" top="1" bottom="1" header="0.5" footer="0.5"/>
  <pageSetup paperSize="9" scale="81" orientation="landscape" r:id="rId1"/>
  <headerFooter alignWithMargins="0"/>
  <rowBreaks count="2" manualBreakCount="2">
    <brk id="39" max="7" man="1"/>
    <brk id="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7109375" customWidth="1"/>
    <col min="2" max="2" width="30.5703125" customWidth="1"/>
    <col min="3" max="3" width="8.7109375" bestFit="1" customWidth="1"/>
    <col min="4" max="4" width="49.85546875" bestFit="1" customWidth="1"/>
    <col min="5" max="5" width="7.85546875" bestFit="1" customWidth="1"/>
    <col min="6" max="6" width="15" customWidth="1"/>
    <col min="7" max="7" width="17.85546875" bestFit="1" customWidth="1"/>
    <col min="8" max="8" width="36.28515625" customWidth="1"/>
  </cols>
  <sheetData>
    <row r="1" spans="1:8" ht="39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.75" customHeight="1" thickBot="1" x14ac:dyDescent="0.3">
      <c r="A2" s="457" t="s">
        <v>210</v>
      </c>
      <c r="B2" s="392"/>
      <c r="C2" s="393"/>
      <c r="D2" s="531" t="s">
        <v>14</v>
      </c>
      <c r="E2" s="392"/>
      <c r="F2" s="392"/>
      <c r="G2" s="392"/>
      <c r="H2" s="393"/>
    </row>
    <row r="3" spans="1:8" x14ac:dyDescent="0.25">
      <c r="A3" s="532" t="s">
        <v>25</v>
      </c>
      <c r="B3" s="534" t="s">
        <v>0</v>
      </c>
      <c r="C3" s="535"/>
      <c r="D3" s="534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37.5" customHeight="1" thickBot="1" x14ac:dyDescent="0.3">
      <c r="A4" s="533"/>
      <c r="B4" s="183" t="s">
        <v>3</v>
      </c>
      <c r="C4" s="177" t="s">
        <v>4</v>
      </c>
      <c r="D4" s="183" t="s">
        <v>8</v>
      </c>
      <c r="E4" s="1" t="s">
        <v>9</v>
      </c>
      <c r="F4" s="421"/>
      <c r="G4" s="399"/>
      <c r="H4" s="401"/>
    </row>
    <row r="5" spans="1:8" x14ac:dyDescent="0.25">
      <c r="A5" s="404">
        <v>1</v>
      </c>
      <c r="B5" s="536" t="s">
        <v>94</v>
      </c>
      <c r="C5" s="537" t="s">
        <v>179</v>
      </c>
      <c r="D5" s="55" t="s">
        <v>47</v>
      </c>
      <c r="E5" s="277" t="s">
        <v>48</v>
      </c>
      <c r="F5" s="51">
        <v>11</v>
      </c>
      <c r="G5" s="352">
        <v>9</v>
      </c>
      <c r="H5" s="89"/>
    </row>
    <row r="6" spans="1:8" x14ac:dyDescent="0.25">
      <c r="A6" s="360"/>
      <c r="B6" s="422"/>
      <c r="C6" s="538"/>
      <c r="D6" s="55" t="s">
        <v>101</v>
      </c>
      <c r="E6" s="277" t="s">
        <v>102</v>
      </c>
      <c r="F6" s="51">
        <v>6</v>
      </c>
      <c r="G6" s="357"/>
      <c r="H6" s="59"/>
    </row>
    <row r="7" spans="1:8" x14ac:dyDescent="0.25">
      <c r="A7" s="360"/>
      <c r="B7" s="422"/>
      <c r="C7" s="538"/>
      <c r="D7" s="55" t="s">
        <v>115</v>
      </c>
      <c r="E7" s="277" t="s">
        <v>116</v>
      </c>
      <c r="F7" s="51">
        <v>5</v>
      </c>
      <c r="G7" s="357"/>
      <c r="H7" s="59"/>
    </row>
    <row r="8" spans="1:8" x14ac:dyDescent="0.25">
      <c r="A8" s="360"/>
      <c r="B8" s="422"/>
      <c r="C8" s="538"/>
      <c r="D8" s="55" t="s">
        <v>137</v>
      </c>
      <c r="E8" s="277" t="s">
        <v>138</v>
      </c>
      <c r="F8" s="51">
        <v>3</v>
      </c>
      <c r="G8" s="357"/>
      <c r="H8" s="59"/>
    </row>
    <row r="9" spans="1:8" x14ac:dyDescent="0.25">
      <c r="A9" s="360"/>
      <c r="B9" s="422"/>
      <c r="C9" s="538"/>
      <c r="D9" s="55" t="s">
        <v>111</v>
      </c>
      <c r="E9" s="277" t="s">
        <v>112</v>
      </c>
      <c r="F9" s="51">
        <v>1</v>
      </c>
      <c r="G9" s="357"/>
      <c r="H9" s="59"/>
    </row>
    <row r="10" spans="1:8" x14ac:dyDescent="0.25">
      <c r="A10" s="360"/>
      <c r="B10" s="422"/>
      <c r="C10" s="538"/>
      <c r="D10" s="55" t="s">
        <v>64</v>
      </c>
      <c r="E10" s="277" t="s">
        <v>65</v>
      </c>
      <c r="F10" s="51">
        <v>8</v>
      </c>
      <c r="G10" s="357"/>
      <c r="H10" s="59"/>
    </row>
    <row r="11" spans="1:8" ht="15.75" thickBot="1" x14ac:dyDescent="0.3">
      <c r="A11" s="360"/>
      <c r="B11" s="422"/>
      <c r="C11" s="538"/>
      <c r="D11" s="56" t="s">
        <v>34</v>
      </c>
      <c r="E11" s="266">
        <v>3807</v>
      </c>
      <c r="F11" s="51">
        <v>15</v>
      </c>
      <c r="G11" s="357"/>
      <c r="H11" s="59"/>
    </row>
    <row r="12" spans="1:8" x14ac:dyDescent="0.25">
      <c r="A12" s="360"/>
      <c r="B12" s="422"/>
      <c r="C12" s="538"/>
      <c r="D12" s="55" t="s">
        <v>39</v>
      </c>
      <c r="E12" s="277" t="s">
        <v>40</v>
      </c>
      <c r="F12" s="51">
        <v>4</v>
      </c>
      <c r="G12" s="357"/>
      <c r="H12" s="59"/>
    </row>
    <row r="13" spans="1:8" x14ac:dyDescent="0.25">
      <c r="A13" s="360"/>
      <c r="B13" s="422"/>
      <c r="C13" s="538"/>
      <c r="D13" s="55" t="s">
        <v>41</v>
      </c>
      <c r="E13" s="277" t="s">
        <v>42</v>
      </c>
      <c r="F13" s="51">
        <v>7</v>
      </c>
      <c r="G13" s="357"/>
      <c r="H13" s="59"/>
    </row>
    <row r="14" spans="1:8" x14ac:dyDescent="0.25">
      <c r="A14" s="360"/>
      <c r="B14" s="422"/>
      <c r="C14" s="538"/>
      <c r="D14" s="55" t="s">
        <v>107</v>
      </c>
      <c r="E14" s="277" t="s">
        <v>108</v>
      </c>
      <c r="F14" s="51">
        <v>11</v>
      </c>
      <c r="G14" s="357"/>
      <c r="H14" s="59"/>
    </row>
    <row r="15" spans="1:8" ht="15.75" thickBot="1" x14ac:dyDescent="0.3">
      <c r="A15" s="374"/>
      <c r="B15" s="444"/>
      <c r="C15" s="502"/>
      <c r="D15" s="93"/>
      <c r="E15" s="93"/>
      <c r="F15" s="94">
        <f>SUM(F5:F14)</f>
        <v>71</v>
      </c>
      <c r="G15" s="357"/>
      <c r="H15" s="95"/>
    </row>
    <row r="16" spans="1:8" s="182" customFormat="1" x14ac:dyDescent="0.25">
      <c r="A16" s="317"/>
      <c r="B16" s="443" t="s">
        <v>202</v>
      </c>
      <c r="C16" s="368" t="s">
        <v>157</v>
      </c>
      <c r="D16" s="39" t="s">
        <v>94</v>
      </c>
      <c r="E16" s="277" t="s">
        <v>95</v>
      </c>
      <c r="F16" s="51">
        <v>18</v>
      </c>
      <c r="G16" s="371">
        <v>7</v>
      </c>
      <c r="H16" s="89"/>
    </row>
    <row r="17" spans="1:8" s="19" customFormat="1" x14ac:dyDescent="0.25">
      <c r="A17" s="318">
        <v>2</v>
      </c>
      <c r="B17" s="423"/>
      <c r="C17" s="369"/>
      <c r="D17" s="55" t="s">
        <v>149</v>
      </c>
      <c r="E17" s="277" t="s">
        <v>122</v>
      </c>
      <c r="F17" s="51">
        <v>2</v>
      </c>
      <c r="G17" s="372"/>
      <c r="H17" s="59"/>
    </row>
    <row r="18" spans="1:8" s="19" customFormat="1" x14ac:dyDescent="0.25">
      <c r="A18" s="318"/>
      <c r="B18" s="423"/>
      <c r="C18" s="369"/>
      <c r="D18" s="55" t="s">
        <v>125</v>
      </c>
      <c r="E18" s="277" t="s">
        <v>126</v>
      </c>
      <c r="F18" s="51">
        <v>2</v>
      </c>
      <c r="G18" s="372"/>
      <c r="H18" s="59"/>
    </row>
    <row r="19" spans="1:8" s="19" customFormat="1" x14ac:dyDescent="0.25">
      <c r="A19" s="318"/>
      <c r="B19" s="423"/>
      <c r="C19" s="369"/>
      <c r="D19" s="55" t="s">
        <v>119</v>
      </c>
      <c r="E19" s="277" t="s">
        <v>120</v>
      </c>
      <c r="F19" s="51">
        <v>2</v>
      </c>
      <c r="G19" s="372"/>
      <c r="H19" s="59"/>
    </row>
    <row r="20" spans="1:8" s="19" customFormat="1" x14ac:dyDescent="0.25">
      <c r="A20" s="318"/>
      <c r="B20" s="423"/>
      <c r="C20" s="369"/>
      <c r="D20" s="55" t="s">
        <v>37</v>
      </c>
      <c r="E20" s="277" t="s">
        <v>38</v>
      </c>
      <c r="F20" s="51">
        <v>3</v>
      </c>
      <c r="G20" s="372"/>
      <c r="H20" s="59"/>
    </row>
    <row r="21" spans="1:8" s="19" customFormat="1" x14ac:dyDescent="0.25">
      <c r="A21" s="318"/>
      <c r="B21" s="423"/>
      <c r="C21" s="369"/>
      <c r="D21" s="184" t="s">
        <v>92</v>
      </c>
      <c r="E21" s="277" t="s">
        <v>93</v>
      </c>
      <c r="F21" s="51">
        <v>22</v>
      </c>
      <c r="G21" s="372"/>
      <c r="H21" s="59"/>
    </row>
    <row r="22" spans="1:8" s="19" customFormat="1" ht="15.75" thickBot="1" x14ac:dyDescent="0.3">
      <c r="A22" s="318"/>
      <c r="B22" s="423"/>
      <c r="C22" s="370"/>
      <c r="D22" s="83"/>
      <c r="E22" s="83"/>
      <c r="F22" s="134">
        <f>SUM(F16:F21)</f>
        <v>49</v>
      </c>
      <c r="G22" s="373"/>
      <c r="H22" s="59"/>
    </row>
    <row r="23" spans="1:8" x14ac:dyDescent="0.25">
      <c r="A23" s="317"/>
      <c r="B23" s="443" t="s">
        <v>192</v>
      </c>
      <c r="C23" s="368" t="s">
        <v>187</v>
      </c>
      <c r="D23" s="54" t="s">
        <v>85</v>
      </c>
      <c r="E23" s="275" t="s">
        <v>86</v>
      </c>
      <c r="F23" s="188">
        <v>3</v>
      </c>
      <c r="G23" s="371">
        <v>2</v>
      </c>
      <c r="H23" s="89"/>
    </row>
    <row r="24" spans="1:8" x14ac:dyDescent="0.25">
      <c r="A24" s="318"/>
      <c r="B24" s="423"/>
      <c r="C24" s="369"/>
      <c r="D24" s="39" t="s">
        <v>61</v>
      </c>
      <c r="E24" s="277" t="s">
        <v>58</v>
      </c>
      <c r="F24" s="51">
        <v>5</v>
      </c>
      <c r="G24" s="372"/>
      <c r="H24" s="59"/>
    </row>
    <row r="25" spans="1:8" x14ac:dyDescent="0.25">
      <c r="A25" s="318"/>
      <c r="B25" s="423"/>
      <c r="C25" s="369"/>
      <c r="D25" s="42" t="s">
        <v>90</v>
      </c>
      <c r="E25" s="268">
        <v>3804</v>
      </c>
      <c r="F25" s="51">
        <v>1</v>
      </c>
      <c r="G25" s="372"/>
      <c r="H25" s="59"/>
    </row>
    <row r="26" spans="1:8" x14ac:dyDescent="0.25">
      <c r="A26" s="318">
        <v>3</v>
      </c>
      <c r="B26" s="423"/>
      <c r="C26" s="369"/>
      <c r="D26" s="55" t="s">
        <v>129</v>
      </c>
      <c r="E26" s="277" t="s">
        <v>130</v>
      </c>
      <c r="F26" s="87">
        <v>1</v>
      </c>
      <c r="G26" s="372"/>
      <c r="H26" s="59"/>
    </row>
    <row r="27" spans="1:8" x14ac:dyDescent="0.25">
      <c r="A27" s="318"/>
      <c r="B27" s="423"/>
      <c r="C27" s="369"/>
      <c r="D27" s="39" t="s">
        <v>91</v>
      </c>
      <c r="E27" s="269">
        <v>3806</v>
      </c>
      <c r="F27" s="51">
        <v>6</v>
      </c>
      <c r="G27" s="372"/>
      <c r="H27" s="59"/>
    </row>
    <row r="28" spans="1:8" ht="15.75" thickBot="1" x14ac:dyDescent="0.3">
      <c r="A28" s="319"/>
      <c r="B28" s="444"/>
      <c r="C28" s="370"/>
      <c r="D28" s="72"/>
      <c r="E28" s="72"/>
      <c r="F28" s="112">
        <f>SUM(F23:F27)</f>
        <v>16</v>
      </c>
      <c r="G28" s="373"/>
      <c r="H28" s="113"/>
    </row>
    <row r="29" spans="1:8" x14ac:dyDescent="0.25">
      <c r="A29" s="318"/>
      <c r="B29" s="443" t="s">
        <v>175</v>
      </c>
      <c r="C29" s="368" t="s">
        <v>172</v>
      </c>
      <c r="D29" s="55"/>
      <c r="E29" s="277"/>
      <c r="F29" s="51"/>
      <c r="G29" s="371">
        <v>3</v>
      </c>
      <c r="H29" s="59"/>
    </row>
    <row r="30" spans="1:8" x14ac:dyDescent="0.25">
      <c r="A30" s="318"/>
      <c r="B30" s="423"/>
      <c r="C30" s="369"/>
      <c r="D30" s="55" t="s">
        <v>205</v>
      </c>
      <c r="E30" s="277" t="s">
        <v>71</v>
      </c>
      <c r="F30" s="51">
        <v>1</v>
      </c>
      <c r="G30" s="372"/>
      <c r="H30" s="59"/>
    </row>
    <row r="31" spans="1:8" x14ac:dyDescent="0.25">
      <c r="A31" s="318"/>
      <c r="B31" s="423"/>
      <c r="C31" s="369"/>
      <c r="D31" s="42" t="s">
        <v>89</v>
      </c>
      <c r="E31" s="268">
        <v>3803</v>
      </c>
      <c r="F31" s="51">
        <v>6</v>
      </c>
      <c r="G31" s="372"/>
      <c r="H31" s="59"/>
    </row>
    <row r="32" spans="1:8" x14ac:dyDescent="0.25">
      <c r="A32" s="318">
        <v>4</v>
      </c>
      <c r="B32" s="423"/>
      <c r="C32" s="369"/>
      <c r="D32" s="42" t="s">
        <v>33</v>
      </c>
      <c r="E32" s="268">
        <v>3805</v>
      </c>
      <c r="F32" s="51">
        <v>7</v>
      </c>
      <c r="G32" s="372"/>
      <c r="H32" s="59"/>
    </row>
    <row r="33" spans="1:8" x14ac:dyDescent="0.25">
      <c r="A33" s="318"/>
      <c r="B33" s="423"/>
      <c r="C33" s="369"/>
      <c r="D33" s="55" t="s">
        <v>35</v>
      </c>
      <c r="E33" s="277" t="s">
        <v>36</v>
      </c>
      <c r="F33" s="51">
        <v>10</v>
      </c>
      <c r="G33" s="372"/>
      <c r="H33" s="59"/>
    </row>
    <row r="34" spans="1:8" ht="15.75" thickBot="1" x14ac:dyDescent="0.3">
      <c r="A34" s="318"/>
      <c r="B34" s="444"/>
      <c r="C34" s="370"/>
      <c r="D34" s="93"/>
      <c r="E34" s="93"/>
      <c r="F34" s="94">
        <f>SUM(F29:F33)</f>
        <v>24</v>
      </c>
      <c r="G34" s="373"/>
      <c r="H34" s="59"/>
    </row>
    <row r="35" spans="1:8" x14ac:dyDescent="0.25">
      <c r="A35" s="491">
        <v>5</v>
      </c>
      <c r="B35" s="418" t="s">
        <v>180</v>
      </c>
      <c r="C35" s="527" t="s">
        <v>173</v>
      </c>
      <c r="D35" s="63" t="s">
        <v>82</v>
      </c>
      <c r="E35" s="270" t="s">
        <v>83</v>
      </c>
      <c r="F35" s="96">
        <v>1</v>
      </c>
      <c r="G35" s="371">
        <v>8</v>
      </c>
      <c r="H35" s="89"/>
    </row>
    <row r="36" spans="1:8" x14ac:dyDescent="0.25">
      <c r="A36" s="361"/>
      <c r="B36" s="419"/>
      <c r="C36" s="528"/>
      <c r="D36" s="43" t="s">
        <v>150</v>
      </c>
      <c r="E36" s="281" t="s">
        <v>151</v>
      </c>
      <c r="F36" s="47">
        <v>1</v>
      </c>
      <c r="G36" s="372"/>
      <c r="H36" s="67"/>
    </row>
    <row r="37" spans="1:8" ht="15.75" thickBot="1" x14ac:dyDescent="0.3">
      <c r="A37" s="361"/>
      <c r="B37" s="419"/>
      <c r="C37" s="528"/>
      <c r="D37" s="39" t="s">
        <v>96</v>
      </c>
      <c r="E37" s="277" t="s">
        <v>97</v>
      </c>
      <c r="F37" s="51">
        <v>5</v>
      </c>
      <c r="G37" s="372"/>
      <c r="H37" s="73" t="s">
        <v>186</v>
      </c>
    </row>
    <row r="38" spans="1:8" x14ac:dyDescent="0.25">
      <c r="A38" s="361"/>
      <c r="B38" s="419"/>
      <c r="C38" s="528"/>
      <c r="D38" s="39" t="s">
        <v>45</v>
      </c>
      <c r="E38" s="277" t="s">
        <v>49</v>
      </c>
      <c r="F38" s="51">
        <v>13</v>
      </c>
      <c r="G38" s="372"/>
      <c r="H38" s="76"/>
    </row>
    <row r="39" spans="1:8" ht="15.75" thickBot="1" x14ac:dyDescent="0.3">
      <c r="A39" s="361"/>
      <c r="B39" s="419"/>
      <c r="C39" s="528"/>
      <c r="D39" s="39" t="s">
        <v>43</v>
      </c>
      <c r="E39" s="277" t="s">
        <v>44</v>
      </c>
      <c r="F39" s="51">
        <v>8</v>
      </c>
      <c r="G39" s="372"/>
      <c r="H39" s="90"/>
    </row>
    <row r="40" spans="1:8" x14ac:dyDescent="0.25">
      <c r="A40" s="361"/>
      <c r="B40" s="419"/>
      <c r="C40" s="528"/>
      <c r="D40" s="54" t="s">
        <v>31</v>
      </c>
      <c r="E40" s="264">
        <v>3801</v>
      </c>
      <c r="F40" s="96">
        <v>8</v>
      </c>
      <c r="G40" s="372"/>
      <c r="H40" s="90"/>
    </row>
    <row r="41" spans="1:8" x14ac:dyDescent="0.25">
      <c r="A41" s="361"/>
      <c r="B41" s="419"/>
      <c r="C41" s="528"/>
      <c r="D41" s="42" t="s">
        <v>32</v>
      </c>
      <c r="E41" s="268">
        <v>3802</v>
      </c>
      <c r="F41" s="51">
        <v>19</v>
      </c>
      <c r="G41" s="372"/>
      <c r="H41" s="90"/>
    </row>
    <row r="42" spans="1:8" ht="15.75" thickBot="1" x14ac:dyDescent="0.3">
      <c r="A42" s="374"/>
      <c r="B42" s="419"/>
      <c r="C42" s="528"/>
      <c r="D42" s="39"/>
      <c r="E42" s="277"/>
      <c r="F42" s="77">
        <f>SUM(F35:F41)</f>
        <v>55</v>
      </c>
      <c r="G42" s="372"/>
      <c r="H42" s="90"/>
    </row>
    <row r="43" spans="1:8" x14ac:dyDescent="0.25">
      <c r="A43" s="317"/>
      <c r="B43" s="418" t="s">
        <v>59</v>
      </c>
      <c r="C43" s="368" t="s">
        <v>178</v>
      </c>
      <c r="D43" s="63" t="s">
        <v>131</v>
      </c>
      <c r="E43" s="270" t="s">
        <v>63</v>
      </c>
      <c r="F43" s="96">
        <v>10</v>
      </c>
      <c r="G43" s="371">
        <v>7</v>
      </c>
      <c r="H43" s="76"/>
    </row>
    <row r="44" spans="1:8" x14ac:dyDescent="0.25">
      <c r="A44" s="318"/>
      <c r="B44" s="419"/>
      <c r="C44" s="369"/>
      <c r="D44" s="58" t="s">
        <v>204</v>
      </c>
      <c r="E44" s="277" t="s">
        <v>55</v>
      </c>
      <c r="F44" s="51">
        <v>1</v>
      </c>
      <c r="G44" s="372"/>
      <c r="H44" s="109"/>
    </row>
    <row r="45" spans="1:8" x14ac:dyDescent="0.25">
      <c r="A45" s="318"/>
      <c r="B45" s="419"/>
      <c r="C45" s="369"/>
      <c r="D45" s="39" t="s">
        <v>113</v>
      </c>
      <c r="E45" s="277" t="s">
        <v>114</v>
      </c>
      <c r="F45" s="51">
        <v>8</v>
      </c>
      <c r="G45" s="372"/>
      <c r="H45" s="73"/>
    </row>
    <row r="46" spans="1:8" x14ac:dyDescent="0.25">
      <c r="A46" s="318"/>
      <c r="B46" s="419"/>
      <c r="C46" s="369"/>
      <c r="D46" s="39" t="s">
        <v>103</v>
      </c>
      <c r="E46" s="277" t="s">
        <v>104</v>
      </c>
      <c r="F46" s="51">
        <v>9</v>
      </c>
      <c r="G46" s="372"/>
      <c r="H46" s="73"/>
    </row>
    <row r="47" spans="1:8" x14ac:dyDescent="0.25">
      <c r="A47" s="318">
        <v>6</v>
      </c>
      <c r="B47" s="419"/>
      <c r="C47" s="369"/>
      <c r="D47" s="39" t="s">
        <v>105</v>
      </c>
      <c r="E47" s="277" t="s">
        <v>106</v>
      </c>
      <c r="F47" s="51">
        <v>6</v>
      </c>
      <c r="G47" s="372"/>
      <c r="H47" s="73"/>
    </row>
    <row r="48" spans="1:8" x14ac:dyDescent="0.25">
      <c r="A48" s="318"/>
      <c r="B48" s="419"/>
      <c r="C48" s="369"/>
      <c r="D48" s="39" t="s">
        <v>50</v>
      </c>
      <c r="E48" s="277" t="s">
        <v>51</v>
      </c>
      <c r="F48" s="51">
        <v>6</v>
      </c>
      <c r="G48" s="372"/>
      <c r="H48" s="73"/>
    </row>
    <row r="49" spans="1:8" x14ac:dyDescent="0.25">
      <c r="A49" s="318"/>
      <c r="B49" s="419"/>
      <c r="C49" s="369"/>
      <c r="D49" s="39" t="s">
        <v>139</v>
      </c>
      <c r="E49" s="277" t="s">
        <v>140</v>
      </c>
      <c r="F49" s="51">
        <v>2</v>
      </c>
      <c r="G49" s="372"/>
      <c r="H49" s="73"/>
    </row>
    <row r="50" spans="1:8" x14ac:dyDescent="0.25">
      <c r="A50" s="318"/>
      <c r="B50" s="419"/>
      <c r="C50" s="369"/>
      <c r="D50" s="42" t="s">
        <v>136</v>
      </c>
      <c r="E50" s="276" t="s">
        <v>84</v>
      </c>
      <c r="F50" s="47">
        <v>4</v>
      </c>
      <c r="G50" s="372"/>
      <c r="H50" s="73"/>
    </row>
    <row r="51" spans="1:8" x14ac:dyDescent="0.25">
      <c r="A51" s="318"/>
      <c r="B51" s="419"/>
      <c r="C51" s="369"/>
      <c r="D51" s="42" t="s">
        <v>98</v>
      </c>
      <c r="E51" s="276" t="s">
        <v>46</v>
      </c>
      <c r="F51" s="47">
        <v>1</v>
      </c>
      <c r="G51" s="372"/>
      <c r="H51" s="73"/>
    </row>
    <row r="52" spans="1:8" x14ac:dyDescent="0.25">
      <c r="A52" s="318"/>
      <c r="B52" s="419"/>
      <c r="C52" s="369"/>
      <c r="D52" s="42" t="s">
        <v>66</v>
      </c>
      <c r="E52" s="276" t="s">
        <v>67</v>
      </c>
      <c r="F52" s="47">
        <v>5</v>
      </c>
      <c r="G52" s="372"/>
      <c r="H52" s="73"/>
    </row>
    <row r="53" spans="1:8" ht="15.75" thickBot="1" x14ac:dyDescent="0.3">
      <c r="A53" s="319"/>
      <c r="B53" s="420"/>
      <c r="C53" s="370"/>
      <c r="D53" s="38"/>
      <c r="E53" s="38"/>
      <c r="F53" s="111">
        <f>SUM(F43:F52)</f>
        <v>52</v>
      </c>
      <c r="G53" s="373"/>
      <c r="H53" s="79"/>
    </row>
    <row r="54" spans="1:8" x14ac:dyDescent="0.25">
      <c r="A54" s="318"/>
      <c r="B54" s="418" t="s">
        <v>113</v>
      </c>
      <c r="C54" s="368" t="s">
        <v>190</v>
      </c>
      <c r="D54" s="185" t="s">
        <v>59</v>
      </c>
      <c r="E54" s="270" t="s">
        <v>60</v>
      </c>
      <c r="F54" s="96">
        <v>16</v>
      </c>
      <c r="G54" s="371">
        <v>4</v>
      </c>
      <c r="H54" s="42"/>
    </row>
    <row r="55" spans="1:8" x14ac:dyDescent="0.25">
      <c r="A55" s="318"/>
      <c r="B55" s="419"/>
      <c r="C55" s="369"/>
      <c r="D55" s="39" t="s">
        <v>52</v>
      </c>
      <c r="E55" s="277" t="s">
        <v>53</v>
      </c>
      <c r="F55" s="51">
        <v>3</v>
      </c>
      <c r="G55" s="372"/>
      <c r="H55" s="42"/>
    </row>
    <row r="56" spans="1:8" x14ac:dyDescent="0.25">
      <c r="A56" s="318">
        <v>7</v>
      </c>
      <c r="B56" s="419"/>
      <c r="C56" s="369"/>
      <c r="D56" s="39" t="s">
        <v>72</v>
      </c>
      <c r="E56" s="277" t="s">
        <v>73</v>
      </c>
      <c r="F56" s="51">
        <v>6</v>
      </c>
      <c r="G56" s="372"/>
      <c r="H56" s="42"/>
    </row>
    <row r="57" spans="1:8" x14ac:dyDescent="0.25">
      <c r="A57" s="318"/>
      <c r="B57" s="419"/>
      <c r="C57" s="369"/>
      <c r="D57" s="39" t="s">
        <v>68</v>
      </c>
      <c r="E57" s="277" t="s">
        <v>69</v>
      </c>
      <c r="F57" s="51">
        <v>2</v>
      </c>
      <c r="G57" s="372"/>
      <c r="H57" s="42"/>
    </row>
    <row r="58" spans="1:8" x14ac:dyDescent="0.25">
      <c r="A58" s="318"/>
      <c r="B58" s="419"/>
      <c r="C58" s="369"/>
      <c r="D58" s="39" t="s">
        <v>132</v>
      </c>
      <c r="E58" s="277" t="s">
        <v>133</v>
      </c>
      <c r="F58" s="51">
        <v>1</v>
      </c>
      <c r="G58" s="372"/>
      <c r="H58" s="42"/>
    </row>
    <row r="59" spans="1:8" x14ac:dyDescent="0.25">
      <c r="A59" s="318"/>
      <c r="B59" s="419"/>
      <c r="C59" s="369"/>
      <c r="D59" s="39" t="s">
        <v>117</v>
      </c>
      <c r="E59" s="277" t="s">
        <v>118</v>
      </c>
      <c r="F59" s="51">
        <v>3</v>
      </c>
      <c r="G59" s="372"/>
      <c r="H59" s="42"/>
    </row>
    <row r="60" spans="1:8" ht="15.75" thickBot="1" x14ac:dyDescent="0.3">
      <c r="A60" s="318"/>
      <c r="B60" s="420"/>
      <c r="C60" s="370"/>
      <c r="D60" s="38"/>
      <c r="E60" s="282"/>
      <c r="F60" s="108">
        <f>SUM(F54:F59)</f>
        <v>31</v>
      </c>
      <c r="G60" s="373"/>
      <c r="H60" s="42"/>
    </row>
    <row r="61" spans="1:8" x14ac:dyDescent="0.25">
      <c r="A61" s="317"/>
      <c r="B61" s="529" t="s">
        <v>222</v>
      </c>
      <c r="C61" s="359" t="s">
        <v>153</v>
      </c>
      <c r="D61" s="58" t="s">
        <v>78</v>
      </c>
      <c r="E61" s="271" t="s">
        <v>79</v>
      </c>
      <c r="F61" s="51">
        <v>4</v>
      </c>
      <c r="G61" s="371">
        <v>2</v>
      </c>
      <c r="H61" s="42"/>
    </row>
    <row r="62" spans="1:8" x14ac:dyDescent="0.25">
      <c r="A62" s="318"/>
      <c r="B62" s="529"/>
      <c r="C62" s="359"/>
      <c r="D62" s="39" t="s">
        <v>147</v>
      </c>
      <c r="E62" s="277" t="s">
        <v>148</v>
      </c>
      <c r="F62" s="51">
        <v>5</v>
      </c>
      <c r="G62" s="372"/>
      <c r="H62" s="42"/>
    </row>
    <row r="63" spans="1:8" x14ac:dyDescent="0.25">
      <c r="A63" s="318">
        <v>8</v>
      </c>
      <c r="B63" s="529"/>
      <c r="C63" s="359"/>
      <c r="D63" s="39" t="s">
        <v>80</v>
      </c>
      <c r="E63" s="277" t="s">
        <v>81</v>
      </c>
      <c r="F63" s="47">
        <v>1</v>
      </c>
      <c r="G63" s="372"/>
      <c r="H63" s="42"/>
    </row>
    <row r="64" spans="1:8" x14ac:dyDescent="0.25">
      <c r="A64" s="318"/>
      <c r="B64" s="529"/>
      <c r="C64" s="359"/>
      <c r="D64" s="58" t="s">
        <v>141</v>
      </c>
      <c r="E64" s="271" t="s">
        <v>142</v>
      </c>
      <c r="F64" s="51">
        <v>1</v>
      </c>
      <c r="G64" s="372"/>
      <c r="H64" s="42"/>
    </row>
    <row r="65" spans="1:8" x14ac:dyDescent="0.25">
      <c r="A65" s="318"/>
      <c r="B65" s="529"/>
      <c r="C65" s="359"/>
      <c r="D65" s="55"/>
      <c r="E65" s="277"/>
      <c r="F65" s="82"/>
      <c r="G65" s="372"/>
      <c r="H65" s="42"/>
    </row>
    <row r="66" spans="1:8" ht="15.75" thickBot="1" x14ac:dyDescent="0.3">
      <c r="A66" s="319"/>
      <c r="B66" s="529"/>
      <c r="C66" s="359"/>
      <c r="D66" s="55"/>
      <c r="E66" s="277"/>
      <c r="F66" s="82">
        <f>SUM(F61:F65)</f>
        <v>11</v>
      </c>
      <c r="G66" s="372"/>
      <c r="H66" s="39"/>
    </row>
    <row r="67" spans="1:8" x14ac:dyDescent="0.25">
      <c r="A67" s="524">
        <v>9</v>
      </c>
      <c r="B67" s="525" t="s">
        <v>181</v>
      </c>
      <c r="C67" s="411" t="s">
        <v>156</v>
      </c>
      <c r="D67" s="63" t="s">
        <v>74</v>
      </c>
      <c r="E67" s="270" t="s">
        <v>75</v>
      </c>
      <c r="F67" s="96">
        <v>2</v>
      </c>
      <c r="G67" s="352">
        <v>2</v>
      </c>
      <c r="H67" s="89"/>
    </row>
    <row r="68" spans="1:8" x14ac:dyDescent="0.25">
      <c r="A68" s="524"/>
      <c r="B68" s="526"/>
      <c r="C68" s="446"/>
      <c r="D68" s="39" t="s">
        <v>76</v>
      </c>
      <c r="E68" s="277" t="s">
        <v>77</v>
      </c>
      <c r="F68" s="51">
        <v>7</v>
      </c>
      <c r="G68" s="357"/>
      <c r="H68" s="59"/>
    </row>
    <row r="69" spans="1:8" x14ac:dyDescent="0.25">
      <c r="A69" s="524"/>
      <c r="B69" s="526"/>
      <c r="C69" s="446"/>
      <c r="D69" s="41" t="s">
        <v>145</v>
      </c>
      <c r="E69" s="277" t="s">
        <v>146</v>
      </c>
      <c r="F69" s="51">
        <v>4</v>
      </c>
      <c r="G69" s="357"/>
      <c r="H69" s="59"/>
    </row>
    <row r="70" spans="1:8" x14ac:dyDescent="0.25">
      <c r="A70" s="524"/>
      <c r="B70" s="526"/>
      <c r="C70" s="446"/>
      <c r="D70" s="39" t="s">
        <v>56</v>
      </c>
      <c r="E70" s="277" t="s">
        <v>57</v>
      </c>
      <c r="F70" s="51">
        <v>2</v>
      </c>
      <c r="G70" s="357"/>
      <c r="H70" s="59"/>
    </row>
    <row r="71" spans="1:8" ht="15.75" thickBot="1" x14ac:dyDescent="0.3">
      <c r="A71" s="524"/>
      <c r="B71" s="420"/>
      <c r="C71" s="370"/>
      <c r="D71" s="72"/>
      <c r="E71" s="72"/>
      <c r="F71" s="112">
        <f>SUM(F67:F70)</f>
        <v>15</v>
      </c>
      <c r="G71" s="373"/>
      <c r="H71" s="113"/>
    </row>
    <row r="72" spans="1:8" x14ac:dyDescent="0.25">
      <c r="A72" s="320"/>
      <c r="B72" s="320"/>
      <c r="C72" s="272"/>
      <c r="D72" s="83"/>
      <c r="E72" s="272"/>
      <c r="F72" s="162"/>
      <c r="G72" s="320"/>
      <c r="H72" s="83"/>
    </row>
    <row r="73" spans="1:8" ht="59.25" customHeight="1" x14ac:dyDescent="0.35">
      <c r="A73" s="530"/>
      <c r="B73" s="530"/>
      <c r="C73" s="530"/>
      <c r="D73" s="530"/>
      <c r="E73" s="530"/>
      <c r="F73" s="530"/>
      <c r="G73" s="530"/>
      <c r="H73" s="530"/>
    </row>
    <row r="74" spans="1:8" ht="54.75" customHeight="1" x14ac:dyDescent="0.35">
      <c r="A74" s="389"/>
      <c r="B74" s="389"/>
      <c r="C74" s="389"/>
      <c r="D74" s="389"/>
      <c r="E74" s="389"/>
      <c r="F74" s="389"/>
      <c r="G74" s="389"/>
      <c r="H74" s="389"/>
    </row>
    <row r="75" spans="1:8" ht="21" x14ac:dyDescent="0.35">
      <c r="A75" s="16"/>
      <c r="B75" s="16"/>
      <c r="C75" s="16"/>
      <c r="D75" s="16"/>
      <c r="E75" s="16"/>
      <c r="F75" s="16"/>
      <c r="G75" s="16"/>
      <c r="H75" s="16"/>
    </row>
    <row r="77" spans="1:8" ht="15.75" x14ac:dyDescent="0.25">
      <c r="A77" s="12"/>
      <c r="B77" s="13"/>
      <c r="C77" s="13"/>
      <c r="D77" s="13"/>
      <c r="E77" s="13"/>
      <c r="F77" s="13"/>
      <c r="G77" s="13"/>
      <c r="H77" s="14"/>
    </row>
    <row r="79" spans="1:8" ht="15.75" x14ac:dyDescent="0.25">
      <c r="D79" s="14"/>
    </row>
    <row r="80" spans="1:8" ht="15.75" x14ac:dyDescent="0.25">
      <c r="C80" s="15"/>
    </row>
    <row r="82" spans="1:7" x14ac:dyDescent="0.25">
      <c r="A82" s="379"/>
      <c r="B82" s="379"/>
      <c r="C82" s="379"/>
      <c r="D82" s="379"/>
      <c r="E82" s="379"/>
      <c r="F82" s="379"/>
      <c r="G82" s="379"/>
    </row>
    <row r="83" spans="1:7" x14ac:dyDescent="0.25">
      <c r="A83" s="379"/>
      <c r="B83" s="379"/>
      <c r="C83" s="379"/>
      <c r="D83" s="379"/>
      <c r="E83" s="379"/>
      <c r="F83" s="379"/>
      <c r="G83" s="379"/>
    </row>
  </sheetData>
  <mergeCells count="43">
    <mergeCell ref="A82:G82"/>
    <mergeCell ref="A83:G83"/>
    <mergeCell ref="A73:H73"/>
    <mergeCell ref="A74:H74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A5:A15"/>
    <mergeCell ref="B5:B15"/>
    <mergeCell ref="C5:C15"/>
    <mergeCell ref="G5:G15"/>
    <mergeCell ref="A67:A71"/>
    <mergeCell ref="B67:B71"/>
    <mergeCell ref="C67:C71"/>
    <mergeCell ref="G67:G71"/>
    <mergeCell ref="C35:C42"/>
    <mergeCell ref="A35:A42"/>
    <mergeCell ref="G35:G42"/>
    <mergeCell ref="B35:B42"/>
    <mergeCell ref="G43:G53"/>
    <mergeCell ref="C61:C66"/>
    <mergeCell ref="B61:B66"/>
    <mergeCell ref="G23:G28"/>
    <mergeCell ref="C23:C28"/>
    <mergeCell ref="C43:C53"/>
    <mergeCell ref="B43:B53"/>
    <mergeCell ref="B54:B60"/>
    <mergeCell ref="C54:C60"/>
    <mergeCell ref="G54:G60"/>
    <mergeCell ref="G61:G66"/>
    <mergeCell ref="B16:B22"/>
    <mergeCell ref="B23:B28"/>
    <mergeCell ref="C29:C34"/>
    <mergeCell ref="B29:B34"/>
    <mergeCell ref="C16:C22"/>
    <mergeCell ref="G16:G22"/>
    <mergeCell ref="G29:G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94"/>
  <sheetViews>
    <sheetView view="pageBreakPreview" zoomScaleSheetLayoutView="100" workbookViewId="0">
      <selection sqref="A1:H1"/>
    </sheetView>
  </sheetViews>
  <sheetFormatPr defaultRowHeight="15" x14ac:dyDescent="0.25"/>
  <cols>
    <col min="1" max="1" width="7.28515625" customWidth="1"/>
    <col min="2" max="2" width="36.28515625" customWidth="1"/>
    <col min="3" max="3" width="8.7109375" bestFit="1" customWidth="1"/>
    <col min="4" max="4" width="49.85546875" bestFit="1" customWidth="1"/>
    <col min="5" max="5" width="7.85546875" bestFit="1" customWidth="1"/>
    <col min="6" max="6" width="16.42578125" customWidth="1"/>
    <col min="7" max="7" width="17.85546875" bestFit="1" customWidth="1"/>
    <col min="8" max="8" width="52.7109375" customWidth="1"/>
  </cols>
  <sheetData>
    <row r="1" spans="1:8" ht="42" customHeight="1" thickBot="1" x14ac:dyDescent="0.3">
      <c r="A1" s="390"/>
      <c r="B1" s="390"/>
      <c r="C1" s="390"/>
      <c r="D1" s="390"/>
      <c r="E1" s="390"/>
      <c r="F1" s="390"/>
      <c r="G1" s="390"/>
      <c r="H1" s="390"/>
    </row>
    <row r="2" spans="1:8" ht="30" customHeight="1" x14ac:dyDescent="0.25">
      <c r="A2" s="391" t="s">
        <v>209</v>
      </c>
      <c r="B2" s="392"/>
      <c r="C2" s="392"/>
      <c r="D2" s="392" t="s">
        <v>13</v>
      </c>
      <c r="E2" s="392"/>
      <c r="F2" s="392"/>
      <c r="G2" s="392"/>
      <c r="H2" s="393"/>
    </row>
    <row r="3" spans="1:8" x14ac:dyDescent="0.25">
      <c r="A3" s="394" t="s">
        <v>25</v>
      </c>
      <c r="B3" s="396" t="s">
        <v>0</v>
      </c>
      <c r="C3" s="396"/>
      <c r="D3" s="396" t="s">
        <v>7</v>
      </c>
      <c r="E3" s="396"/>
      <c r="F3" s="396" t="s">
        <v>1</v>
      </c>
      <c r="G3" s="398" t="s">
        <v>2</v>
      </c>
      <c r="H3" s="400" t="s">
        <v>6</v>
      </c>
    </row>
    <row r="4" spans="1:8" ht="41.25" customHeight="1" thickBot="1" x14ac:dyDescent="0.3">
      <c r="A4" s="395"/>
      <c r="B4" s="1" t="s">
        <v>3</v>
      </c>
      <c r="C4" s="1" t="s">
        <v>4</v>
      </c>
      <c r="D4" s="1" t="s">
        <v>8</v>
      </c>
      <c r="E4" s="1" t="s">
        <v>9</v>
      </c>
      <c r="F4" s="421"/>
      <c r="G4" s="399"/>
      <c r="H4" s="401"/>
    </row>
    <row r="5" spans="1:8" x14ac:dyDescent="0.25">
      <c r="A5" s="464">
        <v>1</v>
      </c>
      <c r="B5" s="525" t="s">
        <v>31</v>
      </c>
      <c r="C5" s="411" t="s">
        <v>172</v>
      </c>
      <c r="D5" s="54" t="s">
        <v>89</v>
      </c>
      <c r="E5" s="264">
        <v>3803</v>
      </c>
      <c r="F5" s="96">
        <v>24</v>
      </c>
      <c r="G5" s="352">
        <v>12</v>
      </c>
      <c r="H5" s="89"/>
    </row>
    <row r="6" spans="1:8" x14ac:dyDescent="0.25">
      <c r="A6" s="464"/>
      <c r="B6" s="526"/>
      <c r="C6" s="446"/>
      <c r="D6" s="42" t="s">
        <v>33</v>
      </c>
      <c r="E6" s="268">
        <v>3805</v>
      </c>
      <c r="F6" s="51">
        <v>36</v>
      </c>
      <c r="G6" s="357"/>
      <c r="H6" s="59"/>
    </row>
    <row r="7" spans="1:8" x14ac:dyDescent="0.25">
      <c r="A7" s="464"/>
      <c r="B7" s="526"/>
      <c r="C7" s="446"/>
      <c r="D7" s="39" t="s">
        <v>123</v>
      </c>
      <c r="E7" s="277" t="s">
        <v>124</v>
      </c>
      <c r="F7" s="51">
        <v>6</v>
      </c>
      <c r="G7" s="357"/>
      <c r="H7" s="59"/>
    </row>
    <row r="8" spans="1:8" x14ac:dyDescent="0.25">
      <c r="A8" s="464"/>
      <c r="B8" s="526"/>
      <c r="C8" s="446"/>
      <c r="D8" s="39" t="s">
        <v>61</v>
      </c>
      <c r="E8" s="277" t="s">
        <v>58</v>
      </c>
      <c r="F8" s="51">
        <v>28</v>
      </c>
      <c r="G8" s="357"/>
      <c r="H8" s="59"/>
    </row>
    <row r="9" spans="1:8" ht="15.75" thickBot="1" x14ac:dyDescent="0.3">
      <c r="A9" s="464"/>
      <c r="B9" s="420"/>
      <c r="C9" s="370"/>
      <c r="D9" s="72"/>
      <c r="E9" s="72"/>
      <c r="F9" s="112">
        <f>SUM(F5:F8)</f>
        <v>94</v>
      </c>
      <c r="G9" s="373"/>
      <c r="H9" s="113"/>
    </row>
    <row r="10" spans="1:8" x14ac:dyDescent="0.25">
      <c r="A10" s="449">
        <v>2</v>
      </c>
      <c r="B10" s="419" t="s">
        <v>32</v>
      </c>
      <c r="C10" s="369" t="s">
        <v>187</v>
      </c>
      <c r="D10" s="58" t="s">
        <v>129</v>
      </c>
      <c r="E10" s="271" t="s">
        <v>130</v>
      </c>
      <c r="F10" s="51">
        <v>11</v>
      </c>
      <c r="G10" s="452">
        <v>15</v>
      </c>
      <c r="H10" s="109"/>
    </row>
    <row r="11" spans="1:8" x14ac:dyDescent="0.25">
      <c r="A11" s="356"/>
      <c r="B11" s="419"/>
      <c r="C11" s="369"/>
      <c r="D11" s="39" t="s">
        <v>91</v>
      </c>
      <c r="E11" s="269">
        <v>3806</v>
      </c>
      <c r="F11" s="51">
        <v>30</v>
      </c>
      <c r="G11" s="452"/>
      <c r="H11" s="73"/>
    </row>
    <row r="12" spans="1:8" x14ac:dyDescent="0.25">
      <c r="A12" s="356"/>
      <c r="B12" s="419"/>
      <c r="C12" s="369"/>
      <c r="D12" s="39" t="s">
        <v>125</v>
      </c>
      <c r="E12" s="277" t="s">
        <v>126</v>
      </c>
      <c r="F12" s="51">
        <v>10</v>
      </c>
      <c r="G12" s="452"/>
      <c r="H12" s="109"/>
    </row>
    <row r="13" spans="1:8" x14ac:dyDescent="0.25">
      <c r="A13" s="356"/>
      <c r="B13" s="419"/>
      <c r="C13" s="369"/>
      <c r="D13" s="42" t="s">
        <v>85</v>
      </c>
      <c r="E13" s="276" t="s">
        <v>86</v>
      </c>
      <c r="F13" s="47">
        <v>13</v>
      </c>
      <c r="G13" s="452"/>
      <c r="H13" s="109" t="s">
        <v>253</v>
      </c>
    </row>
    <row r="14" spans="1:8" x14ac:dyDescent="0.25">
      <c r="A14" s="356"/>
      <c r="B14" s="419"/>
      <c r="C14" s="369"/>
      <c r="D14" s="39" t="s">
        <v>43</v>
      </c>
      <c r="E14" s="277" t="s">
        <v>44</v>
      </c>
      <c r="F14" s="51">
        <v>42</v>
      </c>
      <c r="G14" s="452"/>
      <c r="H14" s="73"/>
    </row>
    <row r="15" spans="1:8" ht="15.75" thickBot="1" x14ac:dyDescent="0.3">
      <c r="A15" s="450"/>
      <c r="B15" s="420"/>
      <c r="C15" s="370"/>
      <c r="D15" s="38"/>
      <c r="E15" s="38"/>
      <c r="F15" s="111">
        <f>SUM(F10:F14)</f>
        <v>106</v>
      </c>
      <c r="G15" s="456"/>
      <c r="H15" s="74"/>
    </row>
    <row r="16" spans="1:8" x14ac:dyDescent="0.25">
      <c r="A16" s="365">
        <v>3</v>
      </c>
      <c r="B16" s="371" t="s">
        <v>90</v>
      </c>
      <c r="C16" s="368" t="s">
        <v>185</v>
      </c>
      <c r="D16" s="39" t="s">
        <v>87</v>
      </c>
      <c r="E16" s="277" t="s">
        <v>88</v>
      </c>
      <c r="F16" s="47">
        <v>33</v>
      </c>
      <c r="G16" s="371">
        <v>12</v>
      </c>
      <c r="H16" s="76"/>
    </row>
    <row r="17" spans="1:8" x14ac:dyDescent="0.25">
      <c r="A17" s="366"/>
      <c r="B17" s="372"/>
      <c r="C17" s="369"/>
      <c r="D17" s="39" t="s">
        <v>45</v>
      </c>
      <c r="E17" s="277" t="s">
        <v>49</v>
      </c>
      <c r="F17" s="47">
        <v>12</v>
      </c>
      <c r="G17" s="372"/>
      <c r="H17" s="109"/>
    </row>
    <row r="18" spans="1:8" x14ac:dyDescent="0.25">
      <c r="A18" s="366"/>
      <c r="B18" s="372"/>
      <c r="C18" s="369"/>
      <c r="D18" s="39" t="s">
        <v>109</v>
      </c>
      <c r="E18" s="277" t="s">
        <v>110</v>
      </c>
      <c r="F18" s="51">
        <v>8</v>
      </c>
      <c r="G18" s="372"/>
      <c r="H18" s="109"/>
    </row>
    <row r="19" spans="1:8" x14ac:dyDescent="0.25">
      <c r="A19" s="366"/>
      <c r="B19" s="372"/>
      <c r="C19" s="369"/>
      <c r="D19" s="39" t="s">
        <v>149</v>
      </c>
      <c r="E19" s="277" t="s">
        <v>122</v>
      </c>
      <c r="F19" s="51">
        <v>8</v>
      </c>
      <c r="G19" s="372"/>
      <c r="H19" s="109"/>
    </row>
    <row r="20" spans="1:8" x14ac:dyDescent="0.25">
      <c r="A20" s="366"/>
      <c r="B20" s="372"/>
      <c r="C20" s="369"/>
      <c r="D20" s="42" t="s">
        <v>32</v>
      </c>
      <c r="E20" s="268">
        <v>3802</v>
      </c>
      <c r="F20" s="51">
        <v>33</v>
      </c>
      <c r="G20" s="372"/>
      <c r="H20" s="73"/>
    </row>
    <row r="21" spans="1:8" ht="15.75" thickBot="1" x14ac:dyDescent="0.3">
      <c r="A21" s="366"/>
      <c r="B21" s="372"/>
      <c r="C21" s="369"/>
      <c r="D21" s="42"/>
      <c r="E21" s="42"/>
      <c r="F21" s="104">
        <f>SUM(F16:F20)</f>
        <v>94</v>
      </c>
      <c r="G21" s="372"/>
      <c r="H21" s="73"/>
    </row>
    <row r="22" spans="1:8" x14ac:dyDescent="0.25">
      <c r="A22" s="365">
        <v>4</v>
      </c>
      <c r="B22" s="371" t="s">
        <v>33</v>
      </c>
      <c r="C22" s="368" t="s">
        <v>188</v>
      </c>
      <c r="D22" s="54" t="s">
        <v>31</v>
      </c>
      <c r="E22" s="264">
        <v>3801</v>
      </c>
      <c r="F22" s="96">
        <v>41</v>
      </c>
      <c r="G22" s="371">
        <v>10</v>
      </c>
      <c r="H22" s="76"/>
    </row>
    <row r="23" spans="1:8" x14ac:dyDescent="0.25">
      <c r="A23" s="366"/>
      <c r="B23" s="372"/>
      <c r="C23" s="369"/>
      <c r="D23" s="58" t="s">
        <v>47</v>
      </c>
      <c r="E23" s="271" t="s">
        <v>48</v>
      </c>
      <c r="F23" s="51">
        <v>38</v>
      </c>
      <c r="G23" s="372"/>
      <c r="H23" s="79"/>
    </row>
    <row r="24" spans="1:8" ht="15.75" thickBot="1" x14ac:dyDescent="0.3">
      <c r="A24" s="367"/>
      <c r="B24" s="372"/>
      <c r="C24" s="369"/>
      <c r="D24" s="39"/>
      <c r="E24" s="39"/>
      <c r="F24" s="107">
        <f>SUM(F22:F23)</f>
        <v>79</v>
      </c>
      <c r="G24" s="372"/>
      <c r="H24" s="74"/>
    </row>
    <row r="25" spans="1:8" x14ac:dyDescent="0.25">
      <c r="A25" s="417">
        <v>5</v>
      </c>
      <c r="B25" s="404" t="s">
        <v>223</v>
      </c>
      <c r="C25" s="407" t="s">
        <v>152</v>
      </c>
      <c r="D25" s="54" t="s">
        <v>115</v>
      </c>
      <c r="E25" s="275" t="s">
        <v>116</v>
      </c>
      <c r="F25" s="96">
        <v>14</v>
      </c>
      <c r="G25" s="540">
        <v>12</v>
      </c>
      <c r="H25" s="59"/>
    </row>
    <row r="26" spans="1:8" x14ac:dyDescent="0.25">
      <c r="A26" s="377"/>
      <c r="B26" s="405"/>
      <c r="C26" s="408"/>
      <c r="D26" s="42" t="s">
        <v>90</v>
      </c>
      <c r="E26" s="268">
        <v>3804</v>
      </c>
      <c r="F26" s="47">
        <v>43</v>
      </c>
      <c r="G26" s="541"/>
      <c r="H26" s="59"/>
    </row>
    <row r="27" spans="1:8" x14ac:dyDescent="0.25">
      <c r="A27" s="377"/>
      <c r="B27" s="405"/>
      <c r="C27" s="408"/>
      <c r="D27" s="42" t="s">
        <v>127</v>
      </c>
      <c r="E27" s="276" t="s">
        <v>128</v>
      </c>
      <c r="F27" s="47">
        <v>4</v>
      </c>
      <c r="G27" s="541"/>
      <c r="H27" s="67"/>
    </row>
    <row r="28" spans="1:8" x14ac:dyDescent="0.25">
      <c r="A28" s="377"/>
      <c r="B28" s="405"/>
      <c r="C28" s="408"/>
      <c r="D28" s="42" t="s">
        <v>70</v>
      </c>
      <c r="E28" s="276" t="s">
        <v>71</v>
      </c>
      <c r="F28" s="47">
        <v>18</v>
      </c>
      <c r="G28" s="541"/>
      <c r="H28" s="67"/>
    </row>
    <row r="29" spans="1:8" x14ac:dyDescent="0.25">
      <c r="A29" s="377"/>
      <c r="B29" s="405"/>
      <c r="C29" s="408"/>
      <c r="D29" s="42" t="s">
        <v>37</v>
      </c>
      <c r="E29" s="276" t="s">
        <v>38</v>
      </c>
      <c r="F29" s="47">
        <v>15</v>
      </c>
      <c r="G29" s="541"/>
      <c r="H29" s="90"/>
    </row>
    <row r="30" spans="1:8" ht="15.75" thickBot="1" x14ac:dyDescent="0.3">
      <c r="A30" s="378"/>
      <c r="B30" s="543"/>
      <c r="C30" s="544"/>
      <c r="D30" s="38"/>
      <c r="E30" s="38"/>
      <c r="F30" s="111">
        <f>SUM(F25:F29)</f>
        <v>94</v>
      </c>
      <c r="G30" s="542"/>
      <c r="H30" s="90"/>
    </row>
    <row r="31" spans="1:8" x14ac:dyDescent="0.25">
      <c r="A31" s="449">
        <v>6</v>
      </c>
      <c r="B31" s="419" t="s">
        <v>39</v>
      </c>
      <c r="C31" s="369" t="s">
        <v>189</v>
      </c>
      <c r="D31" s="192" t="s">
        <v>92</v>
      </c>
      <c r="E31" s="271" t="s">
        <v>93</v>
      </c>
      <c r="F31" s="51">
        <v>31</v>
      </c>
      <c r="G31" s="372">
        <v>10</v>
      </c>
      <c r="H31" s="76"/>
    </row>
    <row r="32" spans="1:8" x14ac:dyDescent="0.25">
      <c r="A32" s="356"/>
      <c r="B32" s="419"/>
      <c r="C32" s="369"/>
      <c r="D32" s="39" t="s">
        <v>119</v>
      </c>
      <c r="E32" s="277" t="s">
        <v>120</v>
      </c>
      <c r="F32" s="51">
        <v>7</v>
      </c>
      <c r="G32" s="372"/>
      <c r="H32" s="73"/>
    </row>
    <row r="33" spans="1:8" x14ac:dyDescent="0.25">
      <c r="A33" s="356"/>
      <c r="B33" s="419"/>
      <c r="C33" s="369"/>
      <c r="D33" s="39" t="s">
        <v>94</v>
      </c>
      <c r="E33" s="277" t="s">
        <v>95</v>
      </c>
      <c r="F33" s="51">
        <v>40</v>
      </c>
      <c r="G33" s="372"/>
      <c r="H33" s="73"/>
    </row>
    <row r="34" spans="1:8" x14ac:dyDescent="0.25">
      <c r="A34" s="356"/>
      <c r="B34" s="419"/>
      <c r="C34" s="369"/>
      <c r="D34" s="39" t="s">
        <v>39</v>
      </c>
      <c r="E34" s="277" t="s">
        <v>40</v>
      </c>
      <c r="F34" s="92">
        <v>2</v>
      </c>
      <c r="G34" s="372"/>
      <c r="H34" s="79"/>
    </row>
    <row r="35" spans="1:8" ht="15.75" thickBot="1" x14ac:dyDescent="0.3">
      <c r="A35" s="450"/>
      <c r="B35" s="420"/>
      <c r="C35" s="370"/>
      <c r="D35" s="38"/>
      <c r="E35" s="282"/>
      <c r="F35" s="111">
        <f>SUM(F31:F34)</f>
        <v>80</v>
      </c>
      <c r="G35" s="373"/>
      <c r="H35" s="74"/>
    </row>
    <row r="36" spans="1:8" ht="15.75" thickBot="1" x14ac:dyDescent="0.3">
      <c r="A36" s="366">
        <v>7</v>
      </c>
      <c r="B36" s="372" t="s">
        <v>202</v>
      </c>
      <c r="C36" s="369" t="s">
        <v>157</v>
      </c>
      <c r="D36" s="38" t="s">
        <v>34</v>
      </c>
      <c r="E36" s="266">
        <v>3807</v>
      </c>
      <c r="F36" s="51">
        <v>23</v>
      </c>
      <c r="G36" s="372">
        <v>10</v>
      </c>
      <c r="H36" s="109"/>
    </row>
    <row r="37" spans="1:8" x14ac:dyDescent="0.25">
      <c r="A37" s="366"/>
      <c r="B37" s="372"/>
      <c r="C37" s="369"/>
      <c r="D37" s="39" t="s">
        <v>82</v>
      </c>
      <c r="E37" s="277" t="s">
        <v>83</v>
      </c>
      <c r="F37" s="51">
        <v>5</v>
      </c>
      <c r="G37" s="372"/>
      <c r="H37" s="73"/>
    </row>
    <row r="38" spans="1:8" x14ac:dyDescent="0.25">
      <c r="A38" s="366"/>
      <c r="B38" s="372"/>
      <c r="C38" s="369"/>
      <c r="D38" s="39" t="s">
        <v>35</v>
      </c>
      <c r="E38" s="277" t="s">
        <v>171</v>
      </c>
      <c r="F38" s="51">
        <v>32</v>
      </c>
      <c r="G38" s="372"/>
      <c r="H38" s="73"/>
    </row>
    <row r="39" spans="1:8" x14ac:dyDescent="0.25">
      <c r="A39" s="366"/>
      <c r="B39" s="372"/>
      <c r="C39" s="369"/>
      <c r="D39" s="39" t="s">
        <v>39</v>
      </c>
      <c r="E39" s="277" t="s">
        <v>40</v>
      </c>
      <c r="F39" s="51">
        <v>20</v>
      </c>
      <c r="G39" s="372"/>
      <c r="H39" s="73"/>
    </row>
    <row r="40" spans="1:8" ht="15.75" thickBot="1" x14ac:dyDescent="0.3">
      <c r="A40" s="367"/>
      <c r="B40" s="373"/>
      <c r="C40" s="370"/>
      <c r="D40" s="38"/>
      <c r="E40" s="38"/>
      <c r="F40" s="111">
        <f>SUM(F36:F39)</f>
        <v>80</v>
      </c>
      <c r="G40" s="373"/>
      <c r="H40" s="74"/>
    </row>
    <row r="41" spans="1:8" x14ac:dyDescent="0.25">
      <c r="A41" s="449">
        <v>8</v>
      </c>
      <c r="B41" s="418" t="s">
        <v>94</v>
      </c>
      <c r="C41" s="368" t="s">
        <v>179</v>
      </c>
      <c r="D41" s="63" t="s">
        <v>137</v>
      </c>
      <c r="E41" s="270" t="s">
        <v>138</v>
      </c>
      <c r="F41" s="96">
        <v>27</v>
      </c>
      <c r="G41" s="371">
        <v>11</v>
      </c>
      <c r="H41" s="76"/>
    </row>
    <row r="42" spans="1:8" x14ac:dyDescent="0.25">
      <c r="A42" s="356"/>
      <c r="B42" s="419"/>
      <c r="C42" s="369"/>
      <c r="D42" s="39" t="s">
        <v>101</v>
      </c>
      <c r="E42" s="277" t="s">
        <v>102</v>
      </c>
      <c r="F42" s="51">
        <v>25</v>
      </c>
      <c r="G42" s="372"/>
      <c r="H42" s="73"/>
    </row>
    <row r="43" spans="1:8" x14ac:dyDescent="0.25">
      <c r="A43" s="356"/>
      <c r="B43" s="419"/>
      <c r="C43" s="369"/>
      <c r="D43" s="39" t="s">
        <v>54</v>
      </c>
      <c r="E43" s="277" t="s">
        <v>55</v>
      </c>
      <c r="F43" s="51">
        <v>5</v>
      </c>
      <c r="G43" s="372"/>
      <c r="H43" s="73"/>
    </row>
    <row r="44" spans="1:8" x14ac:dyDescent="0.25">
      <c r="A44" s="356"/>
      <c r="B44" s="419"/>
      <c r="C44" s="369"/>
      <c r="D44" s="39" t="s">
        <v>134</v>
      </c>
      <c r="E44" s="277" t="s">
        <v>135</v>
      </c>
      <c r="F44" s="51">
        <v>1</v>
      </c>
      <c r="G44" s="372"/>
      <c r="H44" s="73"/>
    </row>
    <row r="45" spans="1:8" x14ac:dyDescent="0.25">
      <c r="A45" s="356"/>
      <c r="B45" s="419"/>
      <c r="C45" s="369"/>
      <c r="D45" s="39" t="s">
        <v>41</v>
      </c>
      <c r="E45" s="277" t="s">
        <v>42</v>
      </c>
      <c r="F45" s="51">
        <v>27</v>
      </c>
      <c r="G45" s="372"/>
      <c r="H45" s="42"/>
    </row>
    <row r="46" spans="1:8" ht="15.75" thickBot="1" x14ac:dyDescent="0.3">
      <c r="A46" s="450"/>
      <c r="B46" s="419"/>
      <c r="C46" s="369"/>
      <c r="D46" s="39"/>
      <c r="E46" s="39"/>
      <c r="F46" s="77">
        <f>SUM(F41:F45)</f>
        <v>85</v>
      </c>
      <c r="G46" s="372"/>
      <c r="H46" s="39"/>
    </row>
    <row r="47" spans="1:8" ht="15.75" thickBot="1" x14ac:dyDescent="0.3">
      <c r="A47" s="417">
        <v>9</v>
      </c>
      <c r="B47" s="418" t="s">
        <v>47</v>
      </c>
      <c r="C47" s="368" t="s">
        <v>173</v>
      </c>
      <c r="D47" s="63" t="s">
        <v>107</v>
      </c>
      <c r="E47" s="270" t="s">
        <v>108</v>
      </c>
      <c r="F47" s="330">
        <v>24</v>
      </c>
      <c r="G47" s="418">
        <v>15</v>
      </c>
      <c r="H47" s="76" t="s">
        <v>253</v>
      </c>
    </row>
    <row r="48" spans="1:8" x14ac:dyDescent="0.25">
      <c r="A48" s="377"/>
      <c r="B48" s="419"/>
      <c r="C48" s="369"/>
      <c r="D48" s="63" t="s">
        <v>96</v>
      </c>
      <c r="E48" s="270" t="s">
        <v>97</v>
      </c>
      <c r="F48" s="330">
        <v>42</v>
      </c>
      <c r="G48" s="419"/>
      <c r="H48" s="73"/>
    </row>
    <row r="49" spans="1:8" x14ac:dyDescent="0.25">
      <c r="A49" s="377"/>
      <c r="B49" s="419"/>
      <c r="C49" s="369"/>
      <c r="D49" s="39" t="s">
        <v>64</v>
      </c>
      <c r="E49" s="277" t="s">
        <v>65</v>
      </c>
      <c r="F49" s="333">
        <v>54</v>
      </c>
      <c r="G49" s="419"/>
      <c r="H49" s="73"/>
    </row>
    <row r="50" spans="1:8" ht="15.75" thickBot="1" x14ac:dyDescent="0.3">
      <c r="A50" s="378"/>
      <c r="B50" s="420"/>
      <c r="C50" s="370"/>
      <c r="D50" s="38"/>
      <c r="E50" s="282"/>
      <c r="F50" s="334">
        <f>SUM(F47:F49)</f>
        <v>120</v>
      </c>
      <c r="G50" s="420"/>
      <c r="H50" s="74"/>
    </row>
    <row r="51" spans="1:8" x14ac:dyDescent="0.25">
      <c r="A51" s="365">
        <v>10</v>
      </c>
      <c r="B51" s="371" t="s">
        <v>59</v>
      </c>
      <c r="C51" s="368" t="s">
        <v>178</v>
      </c>
      <c r="D51" s="39" t="s">
        <v>105</v>
      </c>
      <c r="E51" s="277" t="s">
        <v>106</v>
      </c>
      <c r="F51" s="51">
        <v>29</v>
      </c>
      <c r="G51" s="539">
        <v>12</v>
      </c>
      <c r="H51" s="109"/>
    </row>
    <row r="52" spans="1:8" x14ac:dyDescent="0.25">
      <c r="A52" s="366"/>
      <c r="B52" s="372"/>
      <c r="C52" s="369"/>
      <c r="D52" s="39" t="s">
        <v>113</v>
      </c>
      <c r="E52" s="277" t="s">
        <v>114</v>
      </c>
      <c r="F52" s="51">
        <v>26</v>
      </c>
      <c r="G52" s="372"/>
      <c r="H52" s="73"/>
    </row>
    <row r="53" spans="1:8" x14ac:dyDescent="0.25">
      <c r="A53" s="366"/>
      <c r="B53" s="372"/>
      <c r="C53" s="369"/>
      <c r="D53" s="39" t="s">
        <v>131</v>
      </c>
      <c r="E53" s="277" t="s">
        <v>63</v>
      </c>
      <c r="F53" s="51">
        <v>16</v>
      </c>
      <c r="G53" s="372"/>
      <c r="H53" s="73"/>
    </row>
    <row r="54" spans="1:8" x14ac:dyDescent="0.25">
      <c r="A54" s="366"/>
      <c r="B54" s="372"/>
      <c r="C54" s="369"/>
      <c r="D54" s="39" t="s">
        <v>99</v>
      </c>
      <c r="E54" s="277" t="s">
        <v>100</v>
      </c>
      <c r="F54" s="51">
        <v>9</v>
      </c>
      <c r="G54" s="372"/>
      <c r="H54" s="73"/>
    </row>
    <row r="55" spans="1:8" x14ac:dyDescent="0.25">
      <c r="A55" s="366"/>
      <c r="B55" s="372"/>
      <c r="C55" s="369"/>
      <c r="D55" s="39" t="s">
        <v>98</v>
      </c>
      <c r="E55" s="277" t="s">
        <v>46</v>
      </c>
      <c r="F55" s="51">
        <v>11</v>
      </c>
      <c r="G55" s="372"/>
      <c r="H55" s="79"/>
    </row>
    <row r="56" spans="1:8" ht="15.75" thickBot="1" x14ac:dyDescent="0.3">
      <c r="A56" s="367"/>
      <c r="B56" s="372"/>
      <c r="C56" s="369"/>
      <c r="D56" s="93"/>
      <c r="E56" s="93"/>
      <c r="F56" s="93">
        <f>SUM(F51:F55)</f>
        <v>91</v>
      </c>
      <c r="G56" s="372"/>
      <c r="H56" s="79"/>
    </row>
    <row r="57" spans="1:8" x14ac:dyDescent="0.25">
      <c r="A57" s="449">
        <v>11</v>
      </c>
      <c r="B57" s="418" t="s">
        <v>113</v>
      </c>
      <c r="C57" s="368" t="s">
        <v>190</v>
      </c>
      <c r="D57" s="63" t="s">
        <v>59</v>
      </c>
      <c r="E57" s="270" t="s">
        <v>60</v>
      </c>
      <c r="F57" s="96">
        <v>35</v>
      </c>
      <c r="G57" s="371">
        <v>10</v>
      </c>
      <c r="H57" s="76"/>
    </row>
    <row r="58" spans="1:8" x14ac:dyDescent="0.25">
      <c r="A58" s="356"/>
      <c r="B58" s="419"/>
      <c r="C58" s="369"/>
      <c r="D58" s="139" t="s">
        <v>143</v>
      </c>
      <c r="E58" s="200" t="s">
        <v>144</v>
      </c>
      <c r="F58" s="140">
        <v>1</v>
      </c>
      <c r="G58" s="372"/>
      <c r="H58" s="109" t="s">
        <v>224</v>
      </c>
    </row>
    <row r="59" spans="1:8" x14ac:dyDescent="0.25">
      <c r="A59" s="356"/>
      <c r="B59" s="419"/>
      <c r="C59" s="369"/>
      <c r="D59" s="139" t="s">
        <v>52</v>
      </c>
      <c r="E59" s="200" t="s">
        <v>53</v>
      </c>
      <c r="F59" s="140">
        <v>5</v>
      </c>
      <c r="G59" s="372"/>
      <c r="H59" s="109"/>
    </row>
    <row r="60" spans="1:8" x14ac:dyDescent="0.25">
      <c r="A60" s="356"/>
      <c r="B60" s="419"/>
      <c r="C60" s="369"/>
      <c r="D60" s="39" t="s">
        <v>111</v>
      </c>
      <c r="E60" s="277" t="s">
        <v>112</v>
      </c>
      <c r="F60" s="51">
        <v>12</v>
      </c>
      <c r="G60" s="372"/>
      <c r="H60" s="79"/>
    </row>
    <row r="61" spans="1:8" x14ac:dyDescent="0.25">
      <c r="A61" s="356"/>
      <c r="B61" s="419"/>
      <c r="C61" s="369"/>
      <c r="D61" s="39" t="s">
        <v>117</v>
      </c>
      <c r="E61" s="277" t="s">
        <v>118</v>
      </c>
      <c r="F61" s="51">
        <v>17</v>
      </c>
      <c r="G61" s="372"/>
      <c r="H61" s="79"/>
    </row>
    <row r="62" spans="1:8" ht="15.75" thickBot="1" x14ac:dyDescent="0.3">
      <c r="A62" s="450"/>
      <c r="B62" s="420"/>
      <c r="C62" s="370"/>
      <c r="D62" s="72"/>
      <c r="E62" s="72"/>
      <c r="F62" s="78">
        <f>SUM(F57:F61)</f>
        <v>70</v>
      </c>
      <c r="G62" s="373"/>
      <c r="H62" s="74"/>
    </row>
    <row r="63" spans="1:8" x14ac:dyDescent="0.25">
      <c r="A63" s="449">
        <v>12</v>
      </c>
      <c r="B63" s="418" t="s">
        <v>105</v>
      </c>
      <c r="C63" s="368" t="s">
        <v>174</v>
      </c>
      <c r="D63" s="63" t="s">
        <v>103</v>
      </c>
      <c r="E63" s="270" t="s">
        <v>104</v>
      </c>
      <c r="F63" s="96">
        <v>18</v>
      </c>
      <c r="G63" s="371">
        <v>10</v>
      </c>
      <c r="H63" s="76"/>
    </row>
    <row r="64" spans="1:8" x14ac:dyDescent="0.25">
      <c r="A64" s="356"/>
      <c r="B64" s="419"/>
      <c r="C64" s="369"/>
      <c r="D64" s="39" t="s">
        <v>66</v>
      </c>
      <c r="E64" s="277" t="s">
        <v>67</v>
      </c>
      <c r="F64" s="51">
        <v>14</v>
      </c>
      <c r="G64" s="372"/>
      <c r="H64" s="73"/>
    </row>
    <row r="65" spans="1:8" x14ac:dyDescent="0.25">
      <c r="A65" s="356"/>
      <c r="B65" s="419"/>
      <c r="C65" s="369"/>
      <c r="D65" s="39" t="s">
        <v>50</v>
      </c>
      <c r="E65" s="277" t="s">
        <v>51</v>
      </c>
      <c r="F65" s="51">
        <v>15</v>
      </c>
      <c r="G65" s="372"/>
      <c r="H65" s="73"/>
    </row>
    <row r="66" spans="1:8" x14ac:dyDescent="0.25">
      <c r="A66" s="356"/>
      <c r="B66" s="419"/>
      <c r="C66" s="369"/>
      <c r="D66" s="39" t="s">
        <v>72</v>
      </c>
      <c r="E66" s="277" t="s">
        <v>73</v>
      </c>
      <c r="F66" s="51">
        <v>10</v>
      </c>
      <c r="G66" s="372"/>
      <c r="H66" s="73"/>
    </row>
    <row r="67" spans="1:8" x14ac:dyDescent="0.25">
      <c r="A67" s="356"/>
      <c r="B67" s="419"/>
      <c r="C67" s="369"/>
      <c r="D67" s="39" t="s">
        <v>68</v>
      </c>
      <c r="E67" s="277" t="s">
        <v>69</v>
      </c>
      <c r="F67" s="51">
        <v>12</v>
      </c>
      <c r="G67" s="372"/>
      <c r="H67" s="73"/>
    </row>
    <row r="68" spans="1:8" x14ac:dyDescent="0.25">
      <c r="A68" s="356"/>
      <c r="B68" s="419"/>
      <c r="C68" s="369"/>
      <c r="D68" s="39" t="s">
        <v>136</v>
      </c>
      <c r="E68" s="277" t="s">
        <v>84</v>
      </c>
      <c r="F68" s="47">
        <v>5</v>
      </c>
      <c r="G68" s="372"/>
      <c r="H68" s="73"/>
    </row>
    <row r="69" spans="1:8" ht="15.75" thickBot="1" x14ac:dyDescent="0.3">
      <c r="A69" s="356"/>
      <c r="B69" s="420"/>
      <c r="C69" s="370"/>
      <c r="D69" s="38"/>
      <c r="E69" s="282"/>
      <c r="F69" s="78">
        <f>SUM(F63:F68)</f>
        <v>74</v>
      </c>
      <c r="G69" s="373"/>
      <c r="H69" s="74"/>
    </row>
    <row r="70" spans="1:8" x14ac:dyDescent="0.25">
      <c r="A70" s="464"/>
      <c r="B70" s="526" t="s">
        <v>197</v>
      </c>
      <c r="C70" s="446" t="s">
        <v>153</v>
      </c>
      <c r="D70" s="41" t="s">
        <v>145</v>
      </c>
      <c r="E70" s="277" t="s">
        <v>146</v>
      </c>
      <c r="F70" s="51">
        <v>11</v>
      </c>
      <c r="G70" s="357">
        <v>9</v>
      </c>
      <c r="H70" s="109"/>
    </row>
    <row r="71" spans="1:8" x14ac:dyDescent="0.25">
      <c r="A71" s="464"/>
      <c r="B71" s="526"/>
      <c r="C71" s="446"/>
      <c r="D71" s="39" t="s">
        <v>74</v>
      </c>
      <c r="E71" s="277" t="s">
        <v>75</v>
      </c>
      <c r="F71" s="51">
        <v>10</v>
      </c>
      <c r="G71" s="357"/>
      <c r="H71" s="109"/>
    </row>
    <row r="72" spans="1:8" x14ac:dyDescent="0.25">
      <c r="A72" s="464"/>
      <c r="B72" s="526"/>
      <c r="C72" s="446"/>
      <c r="D72" s="139" t="s">
        <v>139</v>
      </c>
      <c r="E72" s="277" t="s">
        <v>140</v>
      </c>
      <c r="F72" s="51">
        <v>17</v>
      </c>
      <c r="G72" s="357"/>
      <c r="H72" s="109"/>
    </row>
    <row r="73" spans="1:8" x14ac:dyDescent="0.25">
      <c r="A73" s="464"/>
      <c r="B73" s="526"/>
      <c r="C73" s="446"/>
      <c r="D73" s="39" t="s">
        <v>132</v>
      </c>
      <c r="E73" s="277" t="s">
        <v>133</v>
      </c>
      <c r="F73" s="51">
        <v>5</v>
      </c>
      <c r="G73" s="357"/>
      <c r="H73" s="109"/>
    </row>
    <row r="74" spans="1:8" x14ac:dyDescent="0.25">
      <c r="A74" s="464"/>
      <c r="B74" s="526"/>
      <c r="C74" s="446"/>
      <c r="D74" s="39" t="s">
        <v>56</v>
      </c>
      <c r="E74" s="277" t="s">
        <v>57</v>
      </c>
      <c r="F74" s="51">
        <v>9</v>
      </c>
      <c r="G74" s="357"/>
      <c r="H74" s="109"/>
    </row>
    <row r="75" spans="1:8" x14ac:dyDescent="0.25">
      <c r="A75" s="402"/>
      <c r="B75" s="545"/>
      <c r="C75" s="412"/>
      <c r="D75" s="39" t="s">
        <v>78</v>
      </c>
      <c r="E75" s="277" t="s">
        <v>79</v>
      </c>
      <c r="F75" s="51">
        <v>15</v>
      </c>
      <c r="G75" s="353"/>
      <c r="H75" s="73"/>
    </row>
    <row r="76" spans="1:8" ht="15.75" thickBot="1" x14ac:dyDescent="0.3">
      <c r="A76" s="469"/>
      <c r="B76" s="546"/>
      <c r="C76" s="413"/>
      <c r="D76" s="72"/>
      <c r="E76" s="72"/>
      <c r="F76" s="78">
        <f>SUM(F70:F75)</f>
        <v>67</v>
      </c>
      <c r="G76" s="410"/>
      <c r="H76" s="74"/>
    </row>
    <row r="77" spans="1:8" ht="15.75" thickBot="1" x14ac:dyDescent="0.3">
      <c r="A77" s="355">
        <v>14</v>
      </c>
      <c r="B77" s="525" t="s">
        <v>198</v>
      </c>
      <c r="C77" s="411" t="s">
        <v>156</v>
      </c>
      <c r="D77" s="63" t="s">
        <v>76</v>
      </c>
      <c r="E77" s="270" t="s">
        <v>77</v>
      </c>
      <c r="F77" s="96">
        <v>43</v>
      </c>
      <c r="G77" s="352">
        <v>9</v>
      </c>
      <c r="H77" s="76"/>
    </row>
    <row r="78" spans="1:8" x14ac:dyDescent="0.25">
      <c r="A78" s="402"/>
      <c r="B78" s="545"/>
      <c r="C78" s="412"/>
      <c r="D78" s="63" t="s">
        <v>147</v>
      </c>
      <c r="E78" s="270" t="s">
        <v>148</v>
      </c>
      <c r="F78" s="96">
        <v>21</v>
      </c>
      <c r="G78" s="353"/>
      <c r="H78" s="73"/>
    </row>
    <row r="79" spans="1:8" x14ac:dyDescent="0.25">
      <c r="A79" s="402"/>
      <c r="B79" s="545"/>
      <c r="C79" s="412"/>
      <c r="D79" s="39" t="s">
        <v>80</v>
      </c>
      <c r="E79" s="277" t="s">
        <v>81</v>
      </c>
      <c r="F79" s="51">
        <v>2</v>
      </c>
      <c r="G79" s="353"/>
      <c r="H79" s="73"/>
    </row>
    <row r="80" spans="1:8" x14ac:dyDescent="0.25">
      <c r="A80" s="403"/>
      <c r="B80" s="547"/>
      <c r="C80" s="432"/>
      <c r="D80" s="39" t="s">
        <v>141</v>
      </c>
      <c r="E80" s="277" t="s">
        <v>142</v>
      </c>
      <c r="F80" s="51">
        <v>1</v>
      </c>
      <c r="G80" s="354"/>
      <c r="H80" s="79"/>
    </row>
    <row r="81" spans="1:8" ht="15.75" thickBot="1" x14ac:dyDescent="0.3">
      <c r="A81" s="469"/>
      <c r="B81" s="546"/>
      <c r="C81" s="413"/>
      <c r="D81" s="72"/>
      <c r="E81" s="72"/>
      <c r="F81" s="78">
        <f>SUM(F77:F80)</f>
        <v>67</v>
      </c>
      <c r="G81" s="410"/>
      <c r="H81" s="74"/>
    </row>
    <row r="82" spans="1:8" x14ac:dyDescent="0.25">
      <c r="A82" s="17"/>
      <c r="B82" s="17"/>
      <c r="C82" s="18"/>
      <c r="D82" s="19"/>
      <c r="E82" s="18"/>
      <c r="F82" s="20">
        <v>1188</v>
      </c>
      <c r="G82" s="17">
        <v>160</v>
      </c>
      <c r="H82" s="19"/>
    </row>
    <row r="83" spans="1:8" ht="60.75" customHeight="1" x14ac:dyDescent="0.35">
      <c r="A83" s="388"/>
      <c r="B83" s="388"/>
      <c r="C83" s="388"/>
      <c r="D83" s="388"/>
      <c r="E83" s="388"/>
      <c r="F83" s="388"/>
      <c r="G83" s="388"/>
      <c r="H83" s="388"/>
    </row>
    <row r="84" spans="1:8" ht="47.25" customHeight="1" x14ac:dyDescent="0.35">
      <c r="A84" s="389"/>
      <c r="B84" s="389"/>
      <c r="C84" s="389"/>
      <c r="D84" s="389"/>
      <c r="E84" s="389"/>
      <c r="F84" s="389"/>
      <c r="G84" s="389"/>
      <c r="H84" s="389"/>
    </row>
    <row r="85" spans="1:8" ht="21" x14ac:dyDescent="0.35">
      <c r="A85" s="16"/>
      <c r="B85" s="16"/>
      <c r="C85" s="16"/>
      <c r="D85" s="16"/>
      <c r="E85" s="16"/>
      <c r="F85" s="16"/>
      <c r="G85" s="16"/>
      <c r="H85" s="16"/>
    </row>
    <row r="86" spans="1:8" ht="35.25" customHeight="1" x14ac:dyDescent="0.3">
      <c r="A86" s="477"/>
      <c r="B86" s="477"/>
      <c r="C86" s="477"/>
      <c r="D86" s="477"/>
      <c r="E86" s="477"/>
      <c r="F86" s="477"/>
      <c r="G86" s="477"/>
      <c r="H86" s="477"/>
    </row>
    <row r="88" spans="1:8" ht="15.75" x14ac:dyDescent="0.25">
      <c r="A88" s="12"/>
      <c r="B88" s="13"/>
      <c r="C88" s="13"/>
      <c r="D88" s="13"/>
      <c r="E88" s="13"/>
      <c r="F88" s="13"/>
      <c r="G88" s="13"/>
      <c r="H88" s="14"/>
    </row>
    <row r="90" spans="1:8" ht="15.75" x14ac:dyDescent="0.25">
      <c r="D90" s="14"/>
    </row>
    <row r="91" spans="1:8" ht="15.75" x14ac:dyDescent="0.25">
      <c r="C91" s="15"/>
    </row>
    <row r="93" spans="1:8" x14ac:dyDescent="0.25">
      <c r="A93" s="379"/>
      <c r="B93" s="379"/>
      <c r="C93" s="379"/>
      <c r="D93" s="379"/>
      <c r="E93" s="379"/>
      <c r="F93" s="379"/>
      <c r="G93" s="379"/>
    </row>
    <row r="94" spans="1:8" x14ac:dyDescent="0.25">
      <c r="A94" s="379"/>
      <c r="B94" s="379"/>
      <c r="C94" s="379"/>
      <c r="D94" s="379"/>
      <c r="E94" s="379"/>
      <c r="F94" s="379"/>
      <c r="G94" s="379"/>
    </row>
  </sheetData>
  <mergeCells count="70">
    <mergeCell ref="A83:H83"/>
    <mergeCell ref="A84:H84"/>
    <mergeCell ref="A86:H86"/>
    <mergeCell ref="A93:G93"/>
    <mergeCell ref="A94:G94"/>
    <mergeCell ref="G70:G76"/>
    <mergeCell ref="A77:A81"/>
    <mergeCell ref="B77:B81"/>
    <mergeCell ref="C77:C81"/>
    <mergeCell ref="G77:G81"/>
    <mergeCell ref="C16:C21"/>
    <mergeCell ref="A16:A21"/>
    <mergeCell ref="C41:C46"/>
    <mergeCell ref="A70:A76"/>
    <mergeCell ref="B70:B76"/>
    <mergeCell ref="C70:C76"/>
    <mergeCell ref="A36:A40"/>
    <mergeCell ref="A25:A30"/>
    <mergeCell ref="A31:A35"/>
    <mergeCell ref="A51:A56"/>
    <mergeCell ref="B51:B56"/>
    <mergeCell ref="A41:A46"/>
    <mergeCell ref="B41:B46"/>
    <mergeCell ref="C47:C50"/>
    <mergeCell ref="A5:A9"/>
    <mergeCell ref="B5:B9"/>
    <mergeCell ref="C5:C9"/>
    <mergeCell ref="G5:G9"/>
    <mergeCell ref="B10:B15"/>
    <mergeCell ref="C10:C15"/>
    <mergeCell ref="A10:A15"/>
    <mergeCell ref="G10:G15"/>
    <mergeCell ref="A1:H1"/>
    <mergeCell ref="A2:C2"/>
    <mergeCell ref="D2:H2"/>
    <mergeCell ref="A3:A4"/>
    <mergeCell ref="B3:C3"/>
    <mergeCell ref="D3:E3"/>
    <mergeCell ref="F3:F4"/>
    <mergeCell ref="G3:G4"/>
    <mergeCell ref="H3:H4"/>
    <mergeCell ref="G16:G21"/>
    <mergeCell ref="G41:G46"/>
    <mergeCell ref="B22:B24"/>
    <mergeCell ref="A22:A24"/>
    <mergeCell ref="G22:G24"/>
    <mergeCell ref="G25:G30"/>
    <mergeCell ref="G31:G35"/>
    <mergeCell ref="G36:G40"/>
    <mergeCell ref="B25:B30"/>
    <mergeCell ref="C22:C24"/>
    <mergeCell ref="C25:C30"/>
    <mergeCell ref="C31:C35"/>
    <mergeCell ref="C36:C40"/>
    <mergeCell ref="B31:B35"/>
    <mergeCell ref="B16:B21"/>
    <mergeCell ref="B36:B40"/>
    <mergeCell ref="G47:G50"/>
    <mergeCell ref="B57:B62"/>
    <mergeCell ref="A57:A62"/>
    <mergeCell ref="B63:B69"/>
    <mergeCell ref="A63:A69"/>
    <mergeCell ref="A47:A50"/>
    <mergeCell ref="B47:B50"/>
    <mergeCell ref="C51:C56"/>
    <mergeCell ref="G51:G56"/>
    <mergeCell ref="C57:C62"/>
    <mergeCell ref="G57:G62"/>
    <mergeCell ref="G63:G69"/>
    <mergeCell ref="C63:C69"/>
  </mergeCells>
  <pageMargins left="0.25" right="0.25" top="0.75" bottom="0.75" header="0.3" footer="0.3"/>
  <pageSetup paperSize="9" scale="50" fitToHeight="0" orientation="portrait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03 июля ГЕО</vt:lpstr>
      <vt:lpstr>03 июля ЛИТ</vt:lpstr>
      <vt:lpstr>03 июля ИКТ</vt:lpstr>
      <vt:lpstr>06 июля РУС</vt:lpstr>
      <vt:lpstr>07 июля РУС</vt:lpstr>
      <vt:lpstr>10 июля МАТ_П</vt:lpstr>
      <vt:lpstr>13 июля ИСТ</vt:lpstr>
      <vt:lpstr>13 июля  ФИЗ</vt:lpstr>
      <vt:lpstr>16 июля ОБЩ</vt:lpstr>
      <vt:lpstr>24 июля ХИМ</vt:lpstr>
      <vt:lpstr>20 июля АНГЛ</vt:lpstr>
      <vt:lpstr>20 июля НЕМ</vt:lpstr>
      <vt:lpstr>20 июля ФРАН</vt:lpstr>
      <vt:lpstr>20 июля КИТ</vt:lpstr>
      <vt:lpstr>20 июля БИО</vt:lpstr>
      <vt:lpstr>22 июля АНГ (устн)</vt:lpstr>
      <vt:lpstr>23 июля АНГ (устн)</vt:lpstr>
      <vt:lpstr>23 июля  НЕМ (устн)</vt:lpstr>
      <vt:lpstr>23 июля ФРАН (устн)</vt:lpstr>
      <vt:lpstr>23 июля КИТ (устн)</vt:lpstr>
      <vt:lpstr>25 июля АНГ</vt:lpstr>
      <vt:lpstr>24 июля ФИЗ </vt:lpstr>
      <vt:lpstr>24 июля ИНФРМ</vt:lpstr>
      <vt:lpstr>24 июля БИОЛ</vt:lpstr>
      <vt:lpstr>24 июля ИСТОР</vt:lpstr>
      <vt:lpstr>24 июля ГЕОГ</vt:lpstr>
      <vt:lpstr>24 июля ЛИТ</vt:lpstr>
      <vt:lpstr>25 июля ФИЗ</vt:lpstr>
      <vt:lpstr>25 июля ИНФ</vt:lpstr>
      <vt:lpstr>25 июля ИСТОР</vt:lpstr>
      <vt:lpstr>25 июля ОБЩ</vt:lpstr>
      <vt:lpstr>25 июля ЛИТ</vt:lpstr>
      <vt:lpstr>'13 июля  ФИЗ'!Область_печати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korkin</dc:creator>
  <cp:lastModifiedBy>Кузнецова Ксения ЕГЭ</cp:lastModifiedBy>
  <cp:lastPrinted>2020-06-17T09:01:14Z</cp:lastPrinted>
  <dcterms:created xsi:type="dcterms:W3CDTF">2012-02-21T07:14:18Z</dcterms:created>
  <dcterms:modified xsi:type="dcterms:W3CDTF">2020-06-17T09:02:47Z</dcterms:modified>
</cp:coreProperties>
</file>